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05B428AE-6A7D-449A-90DD-8A0408D07069}" xr6:coauthVersionLast="47" xr6:coauthVersionMax="47" xr10:uidLastSave="{00000000-0000-0000-0000-000000000000}"/>
  <bookViews>
    <workbookView xWindow="-120" yWindow="-120" windowWidth="51840" windowHeight="20925" xr2:uid="{00000000-000D-0000-FFFF-FFFF00000000}"/>
  </bookViews>
  <sheets>
    <sheet name="Dev1" sheetId="1" r:id="rId1"/>
    <sheet name="DevMB" sheetId="3" r:id="rId2"/>
    <sheet name="Slave1...Slave247" sheetId="4" r:id="rId3"/>
    <sheet name="properties" sheetId="5" r:id="rId4"/>
    <sheet name="CSV Formatting" sheetId="6" r:id="rId5"/>
    <sheet name="OPC Item Path" sheetId="7" r:id="rId6"/>
  </sheets>
  <definedNames>
    <definedName name="_xlnm._FilterDatabase" localSheetId="0" hidden="1">'Dev1'!$A$2:$L$110</definedName>
    <definedName name="_xlnm._FilterDatabase" localSheetId="1" hidden="1">DevMB!$A$2:$L$2</definedName>
    <definedName name="_xlnm._FilterDatabase" localSheetId="2" hidden="1">'Slave1...Slave247'!$A$2:$K$2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3" i="3"/>
  <c r="B26" i="1"/>
  <c r="B4" i="1"/>
  <c r="B7" i="1" s="1"/>
  <c r="B8" i="1" s="1"/>
  <c r="B9" i="1" s="1"/>
  <c r="B10" i="1" s="1"/>
  <c r="B11" i="1" s="1"/>
  <c r="B12" i="1" s="1"/>
  <c r="B13" i="1" s="1"/>
  <c r="B14" i="1" s="1"/>
  <c r="B15" i="1" s="1"/>
  <c r="B16" i="1" s="1"/>
  <c r="B17"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18" i="1" l="1"/>
  <c r="B50" i="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6" i="3" l="1"/>
  <c r="B7" i="3" s="1"/>
  <c r="B8" i="3" s="1"/>
  <c r="B9" i="3" s="1"/>
  <c r="B10" i="3" s="1"/>
  <c r="B11" i="3" s="1"/>
  <c r="B12" i="3" s="1"/>
  <c r="B13" i="3" s="1"/>
  <c r="B14"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alcChain>
</file>

<file path=xl/sharedStrings.xml><?xml version="1.0" encoding="utf-8"?>
<sst xmlns="http://schemas.openxmlformats.org/spreadsheetml/2006/main" count="1898" uniqueCount="583">
  <si>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</si>
  <si>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</si>
  <si>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</si>
  <si>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</si>
  <si>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</si>
  <si>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</si>
  <si>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</si>
  <si>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</si>
  <si>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</si>
  <si>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</si>
  <si>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</si>
  <si>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</si>
  <si>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</si>
  <si>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</si>
  <si>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</si>
  <si>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</si>
  <si>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</si>
  <si>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</si>
  <si>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</si>
  <si>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</si>
  <si>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</si>
  <si>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</si>
  <si>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</si>
  <si>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</si>
  <si>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</si>
  <si>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</si>
  <si>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</si>
  <si>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</si>
  <si>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</si>
  <si>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</si>
  <si>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</si>
  <si>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</si>
  <si>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</si>
  <si>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</si>
  <si>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</si>
  <si>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</si>
  <si>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</si>
  <si>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</si>
  <si>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</si>
  <si>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</si>
  <si>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</si>
  <si>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</si>
  <si>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</si>
  <si>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</si>
  <si>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</si>
  <si>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</si>
  <si>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</si>
  <si>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</si>
  <si>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</si>
  <si>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</si>
  <si>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</si>
  <si>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</si>
  <si>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</si>
  <si>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</si>
  <si>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</si>
  <si>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</si>
  <si>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</si>
  <si>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</si>
  <si>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</si>
  <si>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</si>
  <si>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</si>
  <si>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</si>
  <si>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</si>
  <si>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</si>
  <si>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</si>
  <si>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</si>
  <si>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</si>
  <si>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</si>
  <si>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</si>
  <si>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</si>
  <si>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</si>
  <si>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</si>
  <si>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</si>
  <si>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</si>
  <si>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</si>
  <si>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</si>
  <si>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</si>
  <si>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</si>
  <si>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</si>
  <si>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</si>
  <si>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</si>
  <si>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</si>
  <si>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</si>
  <si>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</si>
  <si>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</si>
  <si>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</si>
  <si>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</si>
  <si>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</si>
  <si>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</si>
  <si>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</si>
  <si>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</si>
  <si>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</si>
  <si>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</si>
  <si>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</si>
  <si>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</si>
  <si>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</si>
  <si>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</si>
  <si>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</si>
  <si>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</si>
  <si>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</si>
  <si>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</si>
  <si>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</si>
  <si>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</si>
  <si>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</si>
  <si>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</si>
  <si>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</si>
  <si>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</si>
  <si>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</si>
  <si>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</si>
  <si>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</si>
  <si>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</si>
  <si>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</si>
  <si>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</si>
  <si>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</si>
  <si>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</si>
  <si>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</si>
  <si>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</si>
  <si>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</si>
  <si>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</si>
  <si>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</si>
  <si>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</si>
  <si>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</si>
  <si>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</si>
  <si>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</si>
  <si>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</si>
  <si>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</si>
  <si>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</si>
  <si>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</si>
  <si>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</si>
  <si>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</si>
  <si>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</si>
  <si>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</si>
  <si>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</si>
  <si>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</si>
  <si>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</si>
  <si>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</si>
  <si>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</si>
  <si>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</si>
  <si>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</si>
  <si>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</si>
  <si>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</si>
  <si>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</si>
  <si>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</si>
  <si>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Config/Baud Rate</t>
  </si>
  <si>
    <t>Config/Mode</t>
  </si>
  <si>
    <t>Config/Request Delay</t>
  </si>
  <si>
    <t>Config/Response Timeout</t>
  </si>
  <si>
    <t>Config/Format</t>
  </si>
  <si>
    <t>Config/Modbus Map</t>
  </si>
  <si>
    <t>BOOLEAN</t>
  </si>
  <si>
    <t>DATETIME</t>
  </si>
  <si>
    <t>INT16</t>
  </si>
  <si>
    <t>UINT64</t>
  </si>
  <si>
    <t>UINT8</t>
  </si>
  <si>
    <t>8N1</t>
  </si>
  <si>
    <t>ms</t>
  </si>
  <si>
    <t>s</t>
  </si>
  <si>
    <t>ABCD</t>
  </si>
  <si>
    <t>Modbus Register #1 (Configurable)</t>
  </si>
  <si>
    <t>Modbus Register #2 (Configurable)</t>
  </si>
  <si>
    <t>Modbus Register #3 (Configurable)</t>
  </si>
  <si>
    <t>Modbus Register #4 (Configurable)</t>
  </si>
  <si>
    <t>Modbus Register #5 (Configurable)</t>
  </si>
  <si>
    <t>Modbus Register #6 (Configurable)</t>
  </si>
  <si>
    <t>Modbus Register #7 (Configurable)</t>
  </si>
  <si>
    <t>Modbus Register #8 (Configurable)</t>
  </si>
  <si>
    <t>Modbus Register #9 (Configurable)</t>
  </si>
  <si>
    <t>Modbus Register #10 (Configurable)</t>
  </si>
  <si>
    <t>Modbus Register #11 (Configurable)</t>
  </si>
  <si>
    <t>Modbus Register #12 (Configurable)</t>
  </si>
  <si>
    <t>Modbus Register #13 (Configurable)</t>
  </si>
  <si>
    <t>Modbus Register #14 (Configurable)</t>
  </si>
  <si>
    <t>Modbus Register #15 (Configurable)</t>
  </si>
  <si>
    <t>Modbus Register #16 (Configurable)</t>
  </si>
  <si>
    <t>Modbus Register #17 (Configurable)</t>
  </si>
  <si>
    <t>Modbus Register #18 (Configurable)</t>
  </si>
  <si>
    <t>Modbus Register #19 (Configurable)</t>
  </si>
  <si>
    <t>Modbus Register #20 (Configurable)</t>
  </si>
  <si>
    <t>Modbus Register #21 (Configurable)</t>
  </si>
  <si>
    <t>Modbus Register #22 (Configurable)</t>
  </si>
  <si>
    <t>Modbus Register #23 (Configurable)</t>
  </si>
  <si>
    <t>Modbus Register #24 (Configurable)</t>
  </si>
  <si>
    <t>Modbus Register #25 (Configurable)</t>
  </si>
  <si>
    <t>Modbus Register #26 (Configurable)</t>
  </si>
  <si>
    <t>Modbus Register #27 (Configurable)</t>
  </si>
  <si>
    <t>Modbus Register #28 (Configurable)</t>
  </si>
  <si>
    <t>Modbus Register #29 (Configurable)</t>
  </si>
  <si>
    <t>Modbus Register #30 (Configurable)</t>
  </si>
  <si>
    <t>Modbus Register #31 (Configurable)</t>
  </si>
  <si>
    <t>Modbus Register #32 (Configurable)</t>
  </si>
  <si>
    <t>Dev1/DOUT1 Config/Failsafe Timer</t>
  </si>
  <si>
    <t>Configures a failsafe timer for the DOUT1 relay. If the Ranger is not fully connected to its configured Cloud Service for this period of time, the DOUT1 relay will be automatically de-energized. 0 = Disabled</t>
  </si>
  <si>
    <t>Configures the RS-485 baud rate used for Modbus RTU communications. Options: 1200, 2400, 4800, 9600, 14400, 19200, 28800, 31250, 38400, 56000, 57600, 76800, and 115200</t>
  </si>
  <si>
    <t>Configures the RS-485 UART mode used for Modbus RTU communications, including data bits (8), parity (None or Even), and stop bits (1 or 2).  Options: 8N1, 8N2, 8E1, and 8E2</t>
  </si>
  <si>
    <t>Configures the response timeout used when waiting for the response to a Modbus RTU request.</t>
  </si>
  <si>
    <t>Configures a minimum delay time between Modbus RTU requests.</t>
  </si>
  <si>
    <t>Configures the Modbus register word and byte endian format expected. Options: ABCD (High Word/High Byte), CDAB (Low Word/High Byte), BADC (High Word/Low Byte), and DCBA (Low Word/Low Byte)</t>
  </si>
  <si>
    <t>Modbus tags defined in the Modbus Map will be automatically allocated to report their values using these tags. Modbus tags are sorted first by their Modbus ID (1-247), then by their Type (Coil, Discrete, Input Register, and Holding Register), and then by their address (0-65535).</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</si>
  <si>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</si>
  <si>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</si>
  <si>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</si>
  <si>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</si>
  <si>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</si>
  <si>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</si>
  <si>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</si>
  <si>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</si>
  <si>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</si>
  <si>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</si>
  <si>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</si>
  <si>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</si>
  <si>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</si>
  <si>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</si>
  <si>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</si>
  <si>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</si>
  <si>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</si>
  <si>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</si>
  <si>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</si>
  <si>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</si>
  <si>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</si>
  <si>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</si>
  <si>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</si>
  <si>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</si>
  <si>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</si>
  <si>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</si>
  <si>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INT32</t>
  </si>
  <si>
    <t>Quality</t>
  </si>
  <si>
    <t>Tag quality (error status):</t>
  </si>
  <si>
    <t>192 = Good</t>
  </si>
  <si>
    <t>-2147483136 = Bad</t>
  </si>
  <si>
    <t>-1073741049 = Error, Timeout Expired</t>
  </si>
  <si>
    <t>-1073741050 = Error, Communication I/O</t>
  </si>
  <si>
    <t>-1073741056 = Error, Unspecified</t>
  </si>
  <si>
    <t>-1073741048 = Error, Exception Response</t>
  </si>
  <si>
    <t>-1073741055 = Error, Configuration</t>
  </si>
  <si>
    <t>Dev1/Sensor Power Override</t>
  </si>
  <si>
    <t xml:space="preserve">The time duration to enable sensor power before reading AIN1/Modbus sensors on each periodic report. A value of 0 disables sensor power. A value of -1 keeps sensor power enabled continuously. </t>
  </si>
  <si>
    <t>The voltage to use to power AIN1/Modbus sensors. Writable to 13 or 18 Volts</t>
  </si>
  <si>
    <t>Manually override AIN1/Modbus sensor power on for up to 3600 seconds. Writing a value of 1 - 3600 seconds will turn on AIN1/Modbus sensor power for that many seconds. Writing a value of 0 disables the override, allowing AIN1/Modbus sensor power to turn off.</t>
  </si>
  <si>
    <t>DCDC-RS485</t>
  </si>
  <si>
    <t>Reports a string which identifies factory hardware configuration of the node. "DCDC-RS485" indicates 13/18V AIN sensor power, and RS-485 Modbus interface daughtercard.</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</si>
  <si>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</si>
  <si>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</si>
  <si>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</si>
  <si>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</si>
  <si>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</si>
  <si>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</si>
  <si>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</si>
  <si>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</si>
  <si>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</si>
  <si>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</si>
  <si>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</si>
  <si>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</si>
  <si>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</si>
  <si>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</si>
  <si>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</si>
  <si>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</si>
  <si>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</si>
  <si>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</si>
  <si>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</si>
  <si>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</si>
  <si>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</si>
  <si>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</si>
  <si>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</si>
  <si>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</si>
  <si>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</si>
  <si>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</si>
  <si>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</si>
  <si>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</si>
  <si>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</si>
  <si>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</si>
  <si>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</si>
  <si>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</si>
  <si>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</si>
  <si>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</si>
  <si>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</si>
  <si>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</si>
  <si>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</si>
  <si>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</si>
  <si>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</si>
  <si>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</si>
  <si>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</si>
  <si>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Reports the flow total of AIN1, calculated by scaling AIN1 to flow rate and integrating over the time between AIN1 samples. Writing to this tag from SparkPlug will adjust the current flow total to the given value.</t>
  </si>
  <si>
    <t>Dev1/Contract Period/Count</t>
  </si>
  <si>
    <t>Counts the number of flow contract periods that have been reported. Is useful for examining report history and determining when contract period totals were reported and where data might be missing.</t>
  </si>
  <si>
    <t>GNSS/Latitude</t>
  </si>
  <si>
    <t>DOUBLE</t>
  </si>
  <si>
    <t>The latitude of the most recent GNSS fix, in degrees.</t>
  </si>
  <si>
    <t>GNSS/Longitude</t>
  </si>
  <si>
    <t>The longitude of the most recent GNSS fix, in degrees.</t>
  </si>
  <si>
    <t>Reports the current electronics temperature of the cellular modem.</t>
  </si>
  <si>
    <t>Reports a string identifying the make and model of hardware.  Will be "SignalFire Ranger (v1)" or "SignalFire Ranger (v2)".</t>
  </si>
  <si>
    <t>NMEA string from the most recent GNSS fix.</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</si>
  <si>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</si>
  <si>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</si>
  <si>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</si>
  <si>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t>RPT60-MB32</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</si>
  <si>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</si>
  <si>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</si>
  <si>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</si>
  <si>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</si>
  <si>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</si>
  <si>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</si>
  <si>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</si>
  <si>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</si>
  <si>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</si>
  <si>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</si>
  <si>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t>threshold</t>
  </si>
  <si>
    <t>Trigger threshold, as a decimal string</t>
  </si>
  <si>
    <t>Relay Control CSV Format (0 to 8 Rows)</t>
  </si>
  <si>
    <t xml:space="preserve">#NAMES
tagPath,comparator,threshold_energize,threshold_deenergize
#TYPES
str,str,str,str
#ROWS,0
</t>
  </si>
  <si>
    <t>threshold_energize</t>
  </si>
  <si>
    <t>Relay energize threshold, as a decimal string</t>
  </si>
  <si>
    <t>threshold_deenergize</t>
  </si>
  <si>
    <t>Relay de-energize threshold, as a decimal string</t>
  </si>
  <si>
    <t>Ignition 8.1 Modbus Addressing OPC Item Path</t>
  </si>
  <si>
    <t>Modbus OPC Item Path Addressing</t>
  </si>
  <si>
    <t>Modbus ID</t>
  </si>
  <si>
    <t>Value</t>
  </si>
  <si>
    <t>Name</t>
  </si>
  <si>
    <t>The Modbus ID of the device being addressed</t>
  </si>
  <si>
    <t>Type</t>
  </si>
  <si>
    <t>C, DI, IR, HR</t>
  </si>
  <si>
    <t>Datatype</t>
  </si>
  <si>
    <t>Address</t>
  </si>
  <si>
    <t>0 - 65535</t>
  </si>
  <si>
    <t>US, I, UI, I_64, UI_64, F, D</t>
  </si>
  <si>
    <r>
      <t>The Type of data point being addressed [Coil (</t>
    </r>
    <r>
      <rPr>
        <sz val="11"/>
        <rFont val="Consolas"/>
        <family val="3"/>
      </rPr>
      <t>C</t>
    </r>
    <r>
      <rPr>
        <sz val="11"/>
        <rFont val="Calibri"/>
        <family val="2"/>
        <scheme val="minor"/>
      </rPr>
      <t>), Discrete Input (</t>
    </r>
    <r>
      <rPr>
        <sz val="11"/>
        <rFont val="Consolas"/>
        <family val="3"/>
      </rPr>
      <t>DI</t>
    </r>
    <r>
      <rPr>
        <sz val="11"/>
        <rFont val="Calibri"/>
        <family val="2"/>
        <scheme val="minor"/>
      </rPr>
      <t>), Input Register (</t>
    </r>
    <r>
      <rPr>
        <sz val="11"/>
        <rFont val="Consolas"/>
        <family val="3"/>
      </rPr>
      <t>IR</t>
    </r>
    <r>
      <rPr>
        <sz val="11"/>
        <rFont val="Calibri"/>
        <family val="2"/>
        <scheme val="minor"/>
      </rPr>
      <t>), Holding Register (</t>
    </r>
    <r>
      <rPr>
        <sz val="11"/>
        <rFont val="Consolas"/>
        <family val="3"/>
      </rPr>
      <t>HR</t>
    </r>
    <r>
      <rPr>
        <sz val="11"/>
        <rFont val="Calibri"/>
        <family val="2"/>
        <scheme val="minor"/>
      </rPr>
      <t>)]</t>
    </r>
  </si>
  <si>
    <t>Bit Position</t>
  </si>
  <si>
    <t>0 - 15</t>
  </si>
  <si>
    <t>Examples:</t>
  </si>
  <si>
    <t>OPC Item Path</t>
  </si>
  <si>
    <t>1.C10</t>
  </si>
  <si>
    <t>Modbus ID 1, Coil at Address 10</t>
  </si>
  <si>
    <t>2.DI1000</t>
  </si>
  <si>
    <t>Modbus ID 2, Discrete Input at Address 1000</t>
  </si>
  <si>
    <t>3.IRUS5001</t>
  </si>
  <si>
    <t>Modbus ID 3, 16-bit Unsigned Integer Input Register at Address 5001</t>
  </si>
  <si>
    <t>2.IR0</t>
  </si>
  <si>
    <t>Modbus ID 2, 16-bit Signed Integer Input Register at Address 0</t>
  </si>
  <si>
    <t>100.HRUI6000</t>
  </si>
  <si>
    <t>200.HRD8012</t>
  </si>
  <si>
    <t>The Modbus zero based protocol address of the data point</t>
  </si>
  <si>
    <t>100.IR1000.0</t>
  </si>
  <si>
    <t>Modbus ID 100, Bit Position 0 of Input Register at Address 1000</t>
  </si>
  <si>
    <t>100.HR2000.15</t>
  </si>
  <si>
    <t>Modbus ID 100, Bit Position 15 of Holding Register at Address 2000</t>
  </si>
  <si>
    <t>101.HRF7000</t>
  </si>
  <si>
    <t>1 - 247</t>
  </si>
  <si>
    <r>
      <t>The Datatype of Input Register and Holding Register Types. Default is 16-bit Signed Integer (INT16), if not included.
[UINT16 (</t>
    </r>
    <r>
      <rPr>
        <sz val="11"/>
        <color theme="1"/>
        <rFont val="Consolas"/>
        <family val="3"/>
      </rPr>
      <t>US</t>
    </r>
    <r>
      <rPr>
        <sz val="11"/>
        <color theme="1"/>
        <rFont val="Calibri"/>
        <family val="2"/>
        <scheme val="minor"/>
      </rPr>
      <t>), INT32 (</t>
    </r>
    <r>
      <rPr>
        <sz val="11"/>
        <color theme="1"/>
        <rFont val="Consolas"/>
        <family val="3"/>
      </rPr>
      <t>I</t>
    </r>
    <r>
      <rPr>
        <sz val="11"/>
        <color theme="1"/>
        <rFont val="Calibri"/>
        <family val="2"/>
        <scheme val="minor"/>
      </rPr>
      <t>), UINT32 (</t>
    </r>
    <r>
      <rPr>
        <sz val="11"/>
        <color theme="1"/>
        <rFont val="Consolas"/>
        <family val="3"/>
      </rPr>
      <t>UI</t>
    </r>
    <r>
      <rPr>
        <sz val="11"/>
        <color theme="1"/>
        <rFont val="Calibri"/>
        <family val="2"/>
        <scheme val="minor"/>
      </rPr>
      <t>), INT64 (</t>
    </r>
    <r>
      <rPr>
        <sz val="11"/>
        <color theme="1"/>
        <rFont val="Consolas"/>
        <family val="3"/>
      </rPr>
      <t>I_64</t>
    </r>
    <r>
      <rPr>
        <sz val="11"/>
        <color theme="1"/>
        <rFont val="Calibri"/>
        <family val="2"/>
        <scheme val="minor"/>
      </rPr>
      <t>), UINT64 (</t>
    </r>
    <r>
      <rPr>
        <sz val="11"/>
        <color theme="1"/>
        <rFont val="Consolas"/>
        <family val="3"/>
      </rPr>
      <t>UI_64</t>
    </r>
    <r>
      <rPr>
        <sz val="11"/>
        <color theme="1"/>
        <rFont val="Calibri"/>
        <family val="2"/>
        <scheme val="minor"/>
      </rPr>
      <t>), FLOAT (</t>
    </r>
    <r>
      <rPr>
        <sz val="11"/>
        <color theme="1"/>
        <rFont val="Consolas"/>
        <family val="3"/>
      </rPr>
      <t>F</t>
    </r>
    <r>
      <rPr>
        <sz val="11"/>
        <color theme="1"/>
        <rFont val="Calibri"/>
        <family val="2"/>
        <scheme val="minor"/>
      </rPr>
      <t>), DOUBLE (</t>
    </r>
    <r>
      <rPr>
        <sz val="11"/>
        <color theme="1"/>
        <rFont val="Consolas"/>
        <family val="3"/>
      </rPr>
      <t>D</t>
    </r>
    <r>
      <rPr>
        <sz val="11"/>
        <color theme="1"/>
        <rFont val="Calibri"/>
        <family val="2"/>
        <scheme val="minor"/>
      </rPr>
      <t>)]</t>
    </r>
  </si>
  <si>
    <t>100.HRI_6412000</t>
  </si>
  <si>
    <t>Modbus ID 100, 32-bit Unsigned Integer Holding Register at Addresses 6000-6001</t>
  </si>
  <si>
    <t>Modbus ID 101, 32-bit Single-Precision Floating-Point at Addresses 7000-7001</t>
  </si>
  <si>
    <t>Modbus ID 200, 64-bit Double-Precision Floating-Point at Addresses 8012-8015</t>
  </si>
  <si>
    <t>101.IRUI_6424001</t>
  </si>
  <si>
    <t>Modbus ID 100, 64-bit Signed Integer Holding Register at Addresses 12000-12003</t>
  </si>
  <si>
    <t>Modbus ID 101, 64-bit Unsigned Integer Input Register at Addresses 24001-24004</t>
  </si>
  <si>
    <t>The bit position of the data point within a 16-bit Signed Integer Input or Holding Register</t>
  </si>
  <si>
    <t>100.IR1000.12</t>
  </si>
  <si>
    <t>Modbus ID 100, Bit Position 12 of Input Register at Address 1000</t>
  </si>
  <si>
    <t>100.HRI5100</t>
  </si>
  <si>
    <t>Modbus ID 100, 32-bit Signed Integer Holding Register at Addresses 5100-5101</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</si>
  <si>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</si>
  <si>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</si>
  <si>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#NAMES
opcItemPath,name,engUnit,accessRights
#TYPES
str,str,str,str
#ROWS,0</t>
  </si>
  <si>
    <t>opcItemPath</t>
  </si>
  <si>
    <t>name</t>
  </si>
  <si>
    <t>accessRights</t>
  </si>
  <si>
    <t>The OPC Item Path of the Modbus data point. See 'OPC Item Path' sheet.</t>
  </si>
  <si>
    <t>The name of the Modbus data point tag. (Up to 16 characters, cannot contain comma, periods are replaced with underscore)</t>
  </si>
  <si>
    <r>
      <t xml:space="preserve">Write permission. Default is </t>
    </r>
    <r>
      <rPr>
        <sz val="11"/>
        <color theme="1"/>
        <rFont val="Consolas"/>
        <family val="3"/>
      </rPr>
      <t>Read_Only</t>
    </r>
    <r>
      <rPr>
        <sz val="11"/>
        <color theme="1"/>
        <rFont val="Calibri"/>
        <family val="2"/>
        <scheme val="minor"/>
      </rPr>
      <t xml:space="preserve"> [</t>
    </r>
    <r>
      <rPr>
        <sz val="11"/>
        <color theme="1"/>
        <rFont val="Consolas"/>
        <family val="3"/>
      </rPr>
      <t>Read_Write</t>
    </r>
    <r>
      <rPr>
        <sz val="11"/>
        <color theme="1"/>
        <rFont val="Calibri"/>
        <family val="2"/>
        <scheme val="minor"/>
      </rPr>
      <t xml:space="preserve"> or </t>
    </r>
    <r>
      <rPr>
        <sz val="11"/>
        <color theme="1"/>
        <rFont val="Consolas"/>
        <family val="3"/>
      </rPr>
      <t>Read_Only</t>
    </r>
    <r>
      <rPr>
        <sz val="11"/>
        <color theme="1"/>
        <rFont val="Calibri"/>
        <family val="2"/>
        <scheme val="minor"/>
      </rPr>
      <t xml:space="preserve">]. Only Coils and Holding Registers can be </t>
    </r>
    <r>
      <rPr>
        <sz val="11"/>
        <color theme="1"/>
        <rFont val="Consolas"/>
        <family val="3"/>
      </rPr>
      <t>Read_Write</t>
    </r>
    <r>
      <rPr>
        <sz val="11"/>
        <color theme="1"/>
        <rFont val="Calibri"/>
        <family val="2"/>
        <scheme val="minor"/>
      </rPr>
      <t>.</t>
    </r>
  </si>
  <si>
    <t>Defines the Relay Control Triggers, in CSV format. Up to 8 Relay Control Trigger rows can be defined. See 'CSV Formatting' sheet</t>
  </si>
  <si>
    <t>Defines the Modbus tags to be read and reported, in CSV format. Up to 96 Modbus tags from up to 8 Modbus slave devices can be defined in the Modbus Map. See 'CSV Formatting' sheet</t>
  </si>
  <si>
    <t>Defines the Fast Reporting Triggers, in CSV format. Up to 4 Fast Reporting Trigger rows can be defined. See 'CSV Formatting' sheet</t>
  </si>
  <si>
    <t>Tag Path (Ex. Dev1/DIN1, Dev1/AIN1, Slave2/Diff Pressure)</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</si>
  <si>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Slave2/Diff Pressure &gt; 200.0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</si>
  <si>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Slave2/Diff Pressure,&gt;,200.000000
</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</si>
  <si>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Slave2/Diff Pressure &gt; 100.0, De-energize Relay when Slave2/Diff Pressure &lt;= 90.0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</si>
  <si>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Slave2/Diff Pressure,&gt;,100.000000,90.000000
</t>
    </r>
  </si>
  <si>
    <t>The optional units string of the Modbus data point. (Up to 16 characters, Input and Holding Registers only)</t>
  </si>
  <si>
    <r>
      <rPr>
        <b/>
        <u/>
        <sz val="11"/>
        <color theme="1"/>
        <rFont val="Calibri"/>
        <family val="2"/>
        <scheme val="minor"/>
      </rPr>
      <t xml:space="preserve">Example:
</t>
    </r>
    <r>
      <rPr>
        <sz val="11"/>
        <color theme="1"/>
        <rFont val="Calibri"/>
        <family val="2"/>
        <scheme val="minor"/>
      </rPr>
      <t>Read/Write Coil named "Pump Ctrl" at address 20 on Modbus ID 1
Discrete Input named "Pump Status" at address 1 on Modbus ID 1
16-bit Unsigned Integer Input Register named "Battery Voltage" at address 1000 on Modbus ID 2, with units of "mV"
Bit Position 0 named "Error Status" of Holding Register at address 10 on Modbus ID 2
Bit Position 1 named "Run Status" of Holding Register at address 10 on Modbus ID 2
Read-Only 32-bit Single-Precision Floating-Point Holding Register named "Diff Pressure" at address 7001 on Modbus ID 2, with units of "psi"
Read-Only 32-bit Single-Precision Floating-Point Holding Register named "Static Pressure" at address 7003 on Modbus ID 2, with units of "psi"</t>
    </r>
  </si>
  <si>
    <t>Subscription (SignalFire Cloud internal use)</t>
  </si>
  <si>
    <t>Counts the number of periodic reports that have been generated. Useful for examining report history and determining when reports were generated and where data might be missing.</t>
  </si>
  <si>
    <t>Timestamp of the most recent GNSS fix, given as milliseconds since January 1, 1970 UTC</t>
  </si>
  <si>
    <t>Command</t>
  </si>
  <si>
    <t>Read/Write Modbus data points by OPC Item Path. See command examples below, and 'OPC Item Path' sheet.</t>
  </si>
  <si>
    <t>Reports the current state of the DOUT1 relay. Writing to this tag will control the relay. The Ranger will confirm the change by reporting this tag back immediately with the new state.</t>
  </si>
  <si>
    <t>Dev1/DOUT1 Pulse</t>
  </si>
  <si>
    <t>UINT16</t>
  </si>
  <si>
    <t>Writing to the tag will pulse the DOUT1 relay for 0 to 65535 milliseconds. The Ranger will confirm the pulse by reporting this tag back immediately with the pulse time, as well as the new Dev1/DOUT1 state metric, if toggled.</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</si>
  <si>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</si>
  <si>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</si>
  <si>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</si>
  <si>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</si>
  <si>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</si>
  <si>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Controls whether the Relay Control will latch in the de-energized state, and require to be manually energized by writing TRUE to the Dev1/DOUT1 metric.</t>
  </si>
  <si>
    <t>Config/Write Multiple</t>
  </si>
  <si>
    <t>Configures Modbus function codes used to write single coils and holding registers. If FALSE, Write Single Coil (05) and Write Single Register (06) are used. If TRUE, Write Multiple Coils (15) and Write Multiple Registers (16) are used.</t>
  </si>
  <si>
    <r>
      <rPr>
        <b/>
        <u/>
        <sz val="11"/>
        <color theme="1"/>
        <rFont val="Consolas"/>
        <family val="3"/>
      </rPr>
      <t>Read Modbus Data Points</t>
    </r>
    <r>
      <rPr>
        <sz val="11"/>
        <color theme="1"/>
        <rFont val="Consolas"/>
        <family val="3"/>
      </rPr>
      <t xml:space="preserve">    Request: "</t>
    </r>
    <r>
      <rPr>
        <b/>
        <sz val="11"/>
        <color theme="1"/>
        <rFont val="Consolas"/>
        <family val="3"/>
      </rPr>
      <t>read,1.C100</t>
    </r>
    <r>
      <rPr>
        <sz val="11"/>
        <color theme="1"/>
        <rFont val="Consolas"/>
        <family val="3"/>
      </rPr>
      <t>"                Response: "</t>
    </r>
    <r>
      <rPr>
        <b/>
        <sz val="11"/>
        <color theme="1"/>
        <rFont val="Consolas"/>
        <family val="3"/>
      </rPr>
      <t>read,1.C100=0</t>
    </r>
    <r>
      <rPr>
        <sz val="11"/>
        <color theme="1"/>
        <rFont val="Consolas"/>
        <family val="3"/>
      </rPr>
      <t>"                      (or "</t>
    </r>
    <r>
      <rPr>
        <b/>
        <sz val="11"/>
        <color theme="1"/>
        <rFont val="Consolas"/>
        <family val="3"/>
      </rPr>
      <t>read,1.C100=failed</t>
    </r>
    <r>
      <rPr>
        <sz val="11"/>
        <color theme="1"/>
        <rFont val="Consolas"/>
        <family val="3"/>
      </rPr>
      <t>" if read failed)</t>
    </r>
  </si>
  <si>
    <r>
      <t xml:space="preserve">                           Request: "</t>
    </r>
    <r>
      <rPr>
        <b/>
        <sz val="11"/>
        <color theme="1"/>
        <rFont val="Consolas"/>
        <family val="3"/>
      </rPr>
      <t>read,1.C100:5</t>
    </r>
    <r>
      <rPr>
        <sz val="11"/>
        <color theme="1"/>
        <rFont val="Consolas"/>
        <family val="3"/>
      </rPr>
      <t>"              Response: "</t>
    </r>
    <r>
      <rPr>
        <b/>
        <sz val="11"/>
        <color theme="1"/>
        <rFont val="Consolas"/>
        <family val="3"/>
      </rPr>
      <t>read,1.C100:5=0,1,0,1,0</t>
    </r>
    <r>
      <rPr>
        <sz val="11"/>
        <color theme="1"/>
        <rFont val="Consolas"/>
        <family val="3"/>
      </rPr>
      <t>"            (or "</t>
    </r>
    <r>
      <rPr>
        <b/>
        <sz val="11"/>
        <color theme="1"/>
        <rFont val="Consolas"/>
        <family val="3"/>
      </rPr>
      <t>read,1.C100:5=failed</t>
    </r>
    <r>
      <rPr>
        <sz val="11"/>
        <color theme="1"/>
        <rFont val="Consolas"/>
        <family val="3"/>
      </rPr>
      <t>" if read failed)</t>
    </r>
  </si>
  <si>
    <r>
      <t xml:space="preserve">                           Request: "</t>
    </r>
    <r>
      <rPr>
        <b/>
        <sz val="11"/>
        <color theme="1"/>
        <rFont val="Consolas"/>
        <family val="3"/>
      </rPr>
      <t>read,2.DI1000</t>
    </r>
    <r>
      <rPr>
        <sz val="11"/>
        <color theme="1"/>
        <rFont val="Consolas"/>
        <family val="3"/>
      </rPr>
      <t>"              Response: "</t>
    </r>
    <r>
      <rPr>
        <b/>
        <sz val="11"/>
        <color theme="1"/>
        <rFont val="Consolas"/>
        <family val="3"/>
      </rPr>
      <t>read,2.DI1000=1</t>
    </r>
    <r>
      <rPr>
        <sz val="11"/>
        <color theme="1"/>
        <rFont val="Consolas"/>
        <family val="3"/>
      </rPr>
      <t>"                    (or "</t>
    </r>
    <r>
      <rPr>
        <b/>
        <sz val="11"/>
        <color theme="1"/>
        <rFont val="Consolas"/>
        <family val="3"/>
      </rPr>
      <t>read,2.DI1000=failed</t>
    </r>
    <r>
      <rPr>
        <sz val="11"/>
        <color theme="1"/>
        <rFont val="Consolas"/>
        <family val="3"/>
      </rPr>
      <t>" if read failed)</t>
    </r>
  </si>
  <si>
    <r>
      <t xml:space="preserve">                           Request: "</t>
    </r>
    <r>
      <rPr>
        <b/>
        <sz val="11"/>
        <color theme="1"/>
        <rFont val="Consolas"/>
        <family val="3"/>
      </rPr>
      <t>read,2.DI1000:4</t>
    </r>
    <r>
      <rPr>
        <sz val="11"/>
        <color theme="1"/>
        <rFont val="Consolas"/>
        <family val="3"/>
      </rPr>
      <t>"            Response: "</t>
    </r>
    <r>
      <rPr>
        <b/>
        <sz val="11"/>
        <color theme="1"/>
        <rFont val="Consolas"/>
        <family val="3"/>
      </rPr>
      <t>read,2.DI1000:4=1,1,0,0</t>
    </r>
    <r>
      <rPr>
        <sz val="11"/>
        <color theme="1"/>
        <rFont val="Consolas"/>
        <family val="3"/>
      </rPr>
      <t>"            (or "</t>
    </r>
    <r>
      <rPr>
        <b/>
        <sz val="11"/>
        <color theme="1"/>
        <rFont val="Consolas"/>
        <family val="3"/>
      </rPr>
      <t>read,2.DI1000:4=failed</t>
    </r>
    <r>
      <rPr>
        <sz val="11"/>
        <color theme="1"/>
        <rFont val="Consolas"/>
        <family val="3"/>
      </rPr>
      <t>" if read failed)</t>
    </r>
  </si>
  <si>
    <r>
      <t xml:space="preserve">                           Request: "</t>
    </r>
    <r>
      <rPr>
        <b/>
        <sz val="11"/>
        <color theme="1"/>
        <rFont val="Consolas"/>
        <family val="3"/>
      </rPr>
      <t>read,3.IRF7000</t>
    </r>
    <r>
      <rPr>
        <sz val="11"/>
        <color theme="1"/>
        <rFont val="Consolas"/>
        <family val="3"/>
      </rPr>
      <t>"             Response: "</t>
    </r>
    <r>
      <rPr>
        <b/>
        <sz val="11"/>
        <color theme="1"/>
        <rFont val="Consolas"/>
        <family val="3"/>
      </rPr>
      <t>read,3.IRF7000=1.234</t>
    </r>
    <r>
      <rPr>
        <sz val="11"/>
        <color theme="1"/>
        <rFont val="Consolas"/>
        <family val="3"/>
      </rPr>
      <t>"               (or "</t>
    </r>
    <r>
      <rPr>
        <b/>
        <sz val="11"/>
        <color theme="1"/>
        <rFont val="Consolas"/>
        <family val="3"/>
      </rPr>
      <t>read,3.IRF7000=failed</t>
    </r>
    <r>
      <rPr>
        <sz val="11"/>
        <color theme="1"/>
        <rFont val="Consolas"/>
        <family val="3"/>
      </rPr>
      <t>" if read failed)</t>
    </r>
  </si>
  <si>
    <r>
      <t xml:space="preserve">                           Request: "</t>
    </r>
    <r>
      <rPr>
        <b/>
        <sz val="11"/>
        <color theme="1"/>
        <rFont val="Consolas"/>
        <family val="3"/>
      </rPr>
      <t>read,3.IRF7000:2</t>
    </r>
    <r>
      <rPr>
        <sz val="11"/>
        <color theme="1"/>
        <rFont val="Consolas"/>
        <family val="3"/>
      </rPr>
      <t>"           Response: "</t>
    </r>
    <r>
      <rPr>
        <b/>
        <sz val="11"/>
        <color theme="1"/>
        <rFont val="Consolas"/>
        <family val="3"/>
      </rPr>
      <t>read,3.IRF7000:2=1.234,5.678</t>
    </r>
    <r>
      <rPr>
        <sz val="11"/>
        <color theme="1"/>
        <rFont val="Consolas"/>
        <family val="3"/>
      </rPr>
      <t>"       (or "</t>
    </r>
    <r>
      <rPr>
        <b/>
        <sz val="11"/>
        <color theme="1"/>
        <rFont val="Consolas"/>
        <family val="3"/>
      </rPr>
      <t>read,3.IRF7000:2=failed</t>
    </r>
    <r>
      <rPr>
        <sz val="11"/>
        <color theme="1"/>
        <rFont val="Consolas"/>
        <family val="3"/>
      </rPr>
      <t>" if read failed)</t>
    </r>
  </si>
  <si>
    <r>
      <t xml:space="preserve">                           Request: "</t>
    </r>
    <r>
      <rPr>
        <b/>
        <sz val="11"/>
        <color theme="1"/>
        <rFont val="Consolas"/>
        <family val="3"/>
      </rPr>
      <t>read,100.HRUS2000</t>
    </r>
    <r>
      <rPr>
        <sz val="11"/>
        <color theme="1"/>
        <rFont val="Consolas"/>
        <family val="3"/>
      </rPr>
      <t>"          Response: "</t>
    </r>
    <r>
      <rPr>
        <b/>
        <sz val="11"/>
        <color theme="1"/>
        <rFont val="Consolas"/>
        <family val="3"/>
      </rPr>
      <t>read,100.HRUS2000=4</t>
    </r>
    <r>
      <rPr>
        <sz val="11"/>
        <color theme="1"/>
        <rFont val="Consolas"/>
        <family val="3"/>
      </rPr>
      <t>"                (or "</t>
    </r>
    <r>
      <rPr>
        <b/>
        <sz val="11"/>
        <color theme="1"/>
        <rFont val="Consolas"/>
        <family val="3"/>
      </rPr>
      <t>read,100.HRUS2000=failed</t>
    </r>
    <r>
      <rPr>
        <sz val="11"/>
        <color theme="1"/>
        <rFont val="Consolas"/>
        <family val="3"/>
      </rPr>
      <t>" if read failed)</t>
    </r>
  </si>
  <si>
    <r>
      <t xml:space="preserve">                           Request: "</t>
    </r>
    <r>
      <rPr>
        <b/>
        <sz val="11"/>
        <color theme="1"/>
        <rFont val="Consolas"/>
        <family val="3"/>
      </rPr>
      <t>read,100.HRUS2000:3</t>
    </r>
    <r>
      <rPr>
        <sz val="11"/>
        <color theme="1"/>
        <rFont val="Consolas"/>
        <family val="3"/>
      </rPr>
      <t>"        Response: "</t>
    </r>
    <r>
      <rPr>
        <b/>
        <sz val="11"/>
        <color theme="1"/>
        <rFont val="Consolas"/>
        <family val="3"/>
      </rPr>
      <t>read,100.HRUS2000:3=4,5,6</t>
    </r>
    <r>
      <rPr>
        <sz val="11"/>
        <color theme="1"/>
        <rFont val="Consolas"/>
        <family val="3"/>
      </rPr>
      <t>"          (or "</t>
    </r>
    <r>
      <rPr>
        <b/>
        <sz val="11"/>
        <color theme="1"/>
        <rFont val="Consolas"/>
        <family val="3"/>
      </rPr>
      <t>read,100.HRUS2000:3=failed</t>
    </r>
    <r>
      <rPr>
        <sz val="11"/>
        <color theme="1"/>
        <rFont val="Consolas"/>
        <family val="3"/>
      </rPr>
      <t>" if read failed)</t>
    </r>
  </si>
  <si>
    <r>
      <rPr>
        <b/>
        <u/>
        <sz val="11"/>
        <color theme="1"/>
        <rFont val="Consolas"/>
        <family val="3"/>
      </rPr>
      <t>Write Modbus Data Points</t>
    </r>
    <r>
      <rPr>
        <b/>
        <sz val="11"/>
        <color theme="1"/>
        <rFont val="Consolas"/>
        <family val="3"/>
      </rPr>
      <t xml:space="preserve">   </t>
    </r>
    <r>
      <rPr>
        <sz val="11"/>
        <color theme="1"/>
        <rFont val="Consolas"/>
        <family val="3"/>
      </rPr>
      <t>Request: "</t>
    </r>
    <r>
      <rPr>
        <b/>
        <sz val="11"/>
        <color theme="1"/>
        <rFont val="Consolas"/>
        <family val="3"/>
      </rPr>
      <t>write,1.C100,1</t>
    </r>
    <r>
      <rPr>
        <sz val="11"/>
        <color theme="1"/>
        <rFont val="Consolas"/>
        <family val="3"/>
      </rPr>
      <t>"             Response: "</t>
    </r>
    <r>
      <rPr>
        <b/>
        <sz val="11"/>
        <color theme="1"/>
        <rFont val="Consolas"/>
        <family val="3"/>
      </rPr>
      <t>write,1.C100,1=success</t>
    </r>
    <r>
      <rPr>
        <sz val="11"/>
        <color theme="1"/>
        <rFont val="Consolas"/>
        <family val="3"/>
      </rPr>
      <t>"             (or "</t>
    </r>
    <r>
      <rPr>
        <b/>
        <sz val="11"/>
        <color theme="1"/>
        <rFont val="Consolas"/>
        <family val="3"/>
      </rPr>
      <t>write,1.C100,1=failed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</si>
  <si>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write,1.C100:5,1,0,1,0,1</t>
    </r>
    <r>
      <rPr>
        <sz val="11"/>
        <color theme="1"/>
        <rFont val="Consolas"/>
        <family val="3"/>
      </rPr>
      <t>"   Response: "</t>
    </r>
    <r>
      <rPr>
        <b/>
        <sz val="11"/>
        <color theme="1"/>
        <rFont val="Consolas"/>
        <family val="3"/>
      </rPr>
      <t>write,1.C100:5,1,0,1,0,1=success</t>
    </r>
    <r>
      <rPr>
        <sz val="11"/>
        <color theme="1"/>
        <rFont val="Consolas"/>
        <family val="3"/>
      </rPr>
      <t>"   (or "</t>
    </r>
    <r>
      <rPr>
        <b/>
        <sz val="11"/>
        <color theme="1"/>
        <rFont val="Consolas"/>
        <family val="3"/>
      </rPr>
      <t>write,1.C100:5,1,0,1,0,1=failed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</si>
  <si>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write,100.HRUS2000,5</t>
    </r>
    <r>
      <rPr>
        <sz val="11"/>
        <color theme="1"/>
        <rFont val="Consolas"/>
        <family val="3"/>
      </rPr>
      <t>"       Response: "</t>
    </r>
    <r>
      <rPr>
        <b/>
        <sz val="11"/>
        <color theme="1"/>
        <rFont val="Consolas"/>
        <family val="3"/>
      </rPr>
      <t>write,100.HRUS2000,5=success</t>
    </r>
    <r>
      <rPr>
        <sz val="11"/>
        <color theme="1"/>
        <rFont val="Consolas"/>
        <family val="3"/>
      </rPr>
      <t>"       (or "</t>
    </r>
    <r>
      <rPr>
        <b/>
        <sz val="11"/>
        <color theme="1"/>
        <rFont val="Consolas"/>
        <family val="3"/>
      </rPr>
      <t>write,100.HRUS2000,5=failed</t>
    </r>
    <r>
      <rPr>
        <sz val="11"/>
        <color theme="1"/>
        <rFont val="Consolas"/>
        <family val="3"/>
      </rPr>
      <t>" if write failed)</t>
    </r>
  </si>
  <si>
    <r>
      <t xml:space="preserve">                           Request: "</t>
    </r>
    <r>
      <rPr>
        <b/>
        <sz val="11"/>
        <color theme="1"/>
        <rFont val="Consolas"/>
        <family val="3"/>
      </rPr>
      <t>write,100.HRUS2000:3,5,6,7"</t>
    </r>
    <r>
      <rPr>
        <sz val="11"/>
        <color theme="1"/>
        <rFont val="Consolas"/>
        <family val="3"/>
      </rPr>
      <t xml:space="preserve"> Response: "</t>
    </r>
    <r>
      <rPr>
        <b/>
        <sz val="11"/>
        <color theme="1"/>
        <rFont val="Consolas"/>
        <family val="3"/>
      </rPr>
      <t>write,100.HRUS2000:3,5,6,7=success</t>
    </r>
    <r>
      <rPr>
        <sz val="11"/>
        <color theme="1"/>
        <rFont val="Consolas"/>
        <family val="3"/>
      </rPr>
      <t>" (or "</t>
    </r>
    <r>
      <rPr>
        <b/>
        <sz val="11"/>
        <color theme="1"/>
        <rFont val="Consolas"/>
        <family val="3"/>
      </rPr>
      <t>write,100.HRUS2000:3,5,6,7=failed</t>
    </r>
    <r>
      <rPr>
        <sz val="11"/>
        <color theme="1"/>
        <rFont val="Consolas"/>
        <family val="3"/>
      </rPr>
      <t>" if write failed)</t>
    </r>
  </si>
  <si>
    <t>Length</t>
  </si>
  <si>
    <t>1 - 32</t>
  </si>
  <si>
    <t>1.C10:4</t>
  </si>
  <si>
    <t>Modbus ID 1, four (4) Coils at Address 10</t>
  </si>
  <si>
    <t>3.IRUS5001:2</t>
  </si>
  <si>
    <t>Modbus ID 3, two (2) 16-bit Unsigned Integer Input Registers at Address 5001</t>
  </si>
  <si>
    <t>100.HRI5100:2</t>
  </si>
  <si>
    <t>101.HRF7000:4</t>
  </si>
  <si>
    <t>Modbus ID 100, two (2) 32-bit Signed Integer Holding Registers at Addresses 5100-5103</t>
  </si>
  <si>
    <t>Modbus ID 101, four (4) 32-bit Single-Precision Floating-Point at Addresses 7000-7007</t>
  </si>
  <si>
    <r>
      <t xml:space="preserve">Modbus data points are addressed using a compact format called OPC Item Path.
</t>
    </r>
    <r>
      <rPr>
        <b/>
        <u/>
        <sz val="11"/>
        <color theme="1"/>
        <rFont val="Calibri"/>
        <family val="2"/>
        <scheme val="minor"/>
      </rPr>
      <t>IMPORTANT NOTES</t>
    </r>
    <r>
      <rPr>
        <sz val="11"/>
        <color theme="1"/>
        <rFont val="Calibri"/>
        <family val="2"/>
        <scheme val="minor"/>
      </rPr>
      <t xml:space="preserve">
- Datatypes </t>
    </r>
    <r>
      <rPr>
        <sz val="11"/>
        <color theme="1"/>
        <rFont val="Consolas"/>
        <family val="3"/>
      </rPr>
      <t>BCD</t>
    </r>
    <r>
      <rPr>
        <sz val="11"/>
        <color theme="1"/>
        <rFont val="Calibri"/>
        <family val="2"/>
        <scheme val="minor"/>
      </rPr>
      <t xml:space="preserve"> (16-bit Binary Coded Decimal), </t>
    </r>
    <r>
      <rPr>
        <sz val="11"/>
        <color theme="1"/>
        <rFont val="Consolas"/>
        <family val="3"/>
      </rPr>
      <t xml:space="preserve">BCD_32 </t>
    </r>
    <r>
      <rPr>
        <sz val="11"/>
        <color theme="1"/>
        <rFont val="Calibri"/>
        <family val="2"/>
        <scheme val="minor"/>
      </rPr>
      <t xml:space="preserve">(32-bit Binary Coded Decimal), and </t>
    </r>
    <r>
      <rPr>
        <sz val="11"/>
        <color theme="1"/>
        <rFont val="Consolas"/>
        <family val="3"/>
      </rPr>
      <t>S</t>
    </r>
    <r>
      <rPr>
        <sz val="11"/>
        <color theme="1"/>
        <rFont val="Calibri"/>
        <family val="2"/>
        <scheme val="minor"/>
      </rPr>
      <t xml:space="preserve"> (String) are not supported.
- 32-bit Enron Modbus Register Mode is not supported
- Modbus Addressses are zero based protocol addresses </t>
    </r>
    <r>
      <rPr>
        <sz val="11"/>
        <color theme="1"/>
        <rFont val="Consolas"/>
        <family val="3"/>
      </rPr>
      <t>0</t>
    </r>
    <r>
      <rPr>
        <sz val="11"/>
        <color theme="1"/>
        <rFont val="Calibri"/>
        <family val="2"/>
        <scheme val="minor"/>
      </rPr>
      <t xml:space="preserve"> - </t>
    </r>
    <r>
      <rPr>
        <sz val="11"/>
        <color theme="1"/>
        <rFont val="Consolas"/>
        <family val="3"/>
      </rPr>
      <t>65535</t>
    </r>
    <r>
      <rPr>
        <sz val="11"/>
        <color theme="1"/>
        <rFont val="Calibri"/>
        <family val="2"/>
        <scheme val="minor"/>
      </rPr>
      <t xml:space="preserve">. i.e Holding Register 40001, Input Register 30001, and Discrete Input 10001 are all protocol </t>
    </r>
    <r>
      <rPr>
        <sz val="11"/>
        <color theme="1"/>
        <rFont val="Consolas"/>
        <family val="3"/>
      </rPr>
      <t>Address</t>
    </r>
    <r>
      <rPr>
        <sz val="11"/>
        <color theme="1"/>
        <rFont val="Calibri"/>
        <family val="2"/>
        <scheme val="minor"/>
      </rPr>
      <t xml:space="preserve"> 0
- Lengths are limited to up to 32 data points
- Bit Positions can only be used with 16-bit Signed Integer Input and Holding Registers, and must be </t>
    </r>
    <r>
      <rPr>
        <sz val="11"/>
        <color theme="1"/>
        <rFont val="Consolas"/>
        <family val="3"/>
      </rPr>
      <t>0</t>
    </r>
    <r>
      <rPr>
        <sz val="11"/>
        <color theme="1"/>
        <rFont val="Calibri"/>
        <family val="2"/>
        <scheme val="minor"/>
      </rPr>
      <t xml:space="preserve">  to </t>
    </r>
    <r>
      <rPr>
        <sz val="11"/>
        <color theme="1"/>
        <rFont val="Consolas"/>
        <family val="3"/>
      </rPr>
      <t>15</t>
    </r>
  </si>
  <si>
    <t>200.HRD8012:5</t>
  </si>
  <si>
    <t>Modbus ID 200, five (5) 64-bit Double-Precision Floating-Points at Addresses 8012-8031</t>
  </si>
  <si>
    <t>2.DI1000:8</t>
  </si>
  <si>
    <t>Modbus ID 2, eight (8) Discrete Inputs at Addresses 1000-1007</t>
  </si>
  <si>
    <t>&lt;Modbus ID&gt;.&lt;Type&gt;[&lt;Datatye&gt;]&lt;Address&gt;[.&lt;Bit Position&gt;] | [:&lt;Length&gt;]</t>
  </si>
  <si>
    <t>The length of the set of data points (Read and Write commands only)</t>
  </si>
  <si>
    <t>-1073741052 = Error, Type Conversion (Enron register not supported)</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</si>
  <si>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</si>
  <si>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</si>
  <si>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</si>
  <si>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Reports a string identifying the firmware version running on the cellular modem.</t>
  </si>
  <si>
    <t>Config/Modbus Scale</t>
  </si>
  <si>
    <t>Defines the optional scaling of Modbus register tags, in CSV format. Up to 96 Modbus scalings from up to 8 Modbus slave devices can be defined in the Modbus Scale. See 'CSV Formatting' sheet</t>
  </si>
  <si>
    <t>#NAMES
opcItemPath,scaled,rawMin,rawMax,scaledMin,scaledMax
#TYPES
str,str,str,str,str,str
#ROWS,0</t>
  </si>
  <si>
    <t>scaled</t>
  </si>
  <si>
    <t>rawMin</t>
  </si>
  <si>
    <t>rawMax</t>
  </si>
  <si>
    <t>scaledMin</t>
  </si>
  <si>
    <t>scaledMax</t>
  </si>
  <si>
    <r>
      <rPr>
        <b/>
        <u/>
        <sz val="11"/>
        <color theme="1"/>
        <rFont val="Calibri"/>
        <family val="2"/>
        <scheme val="minor"/>
      </rPr>
      <t xml:space="preserve">Example:
</t>
    </r>
    <r>
      <rPr>
        <sz val="11"/>
        <color theme="1"/>
        <rFont val="Calibri"/>
        <family val="2"/>
        <scheme val="minor"/>
      </rPr>
      <t xml:space="preserve">16-bit Unsigned Integer Input Register at address 1000 on Modbus ID 2 scaled from 0 to 1000 to 0 to 1 (Divide by 1000)
32-bit Single-Precision Floating-Point Holding Register at address 7001 on Modbus ID 2 scaled from 0 to 1 to 0 to 10 (Multiply by 10)
32-bit Single-Precision Floating-Point Holding Register at address 7003 on Modbus ID 2 scaled from 0 to 100 to 10 to 110 (Add 10) </t>
    </r>
  </si>
  <si>
    <t>Modbus Register #33 (Configurable)</t>
  </si>
  <si>
    <t>Modbus Register #34 (Configurable)</t>
  </si>
  <si>
    <t>Modbus Register #35 (Configurable)</t>
  </si>
  <si>
    <t>Modbus Register #36 (Configurable)</t>
  </si>
  <si>
    <t>Modbus Register #37 (Configurable)</t>
  </si>
  <si>
    <t>Modbus Register #38 (Configurable)</t>
  </si>
  <si>
    <t>Modbus Register #39 (Configurable)</t>
  </si>
  <si>
    <t>Modbus Register #40 (Configurable)</t>
  </si>
  <si>
    <t>Modbus Register #41 (Configurable)</t>
  </si>
  <si>
    <t>Modbus Register #42 (Configurable)</t>
  </si>
  <si>
    <t>Modbus Register #43 (Configurable)</t>
  </si>
  <si>
    <t>Modbus Register #44 (Configurable)</t>
  </si>
  <si>
    <t>Modbus Register #45 (Configurable)</t>
  </si>
  <si>
    <t>Modbus Register #46 (Configurable)</t>
  </si>
  <si>
    <t>Modbus Register #47 (Configurable)</t>
  </si>
  <si>
    <t>Modbus Register #48 (Configurable)</t>
  </si>
  <si>
    <t>Modbus Register #49 (Configurable)</t>
  </si>
  <si>
    <t>Modbus Register #50 (Configurable)</t>
  </si>
  <si>
    <t>Modbus Register #51 (Configurable)</t>
  </si>
  <si>
    <t>Modbus Register #52 (Configurable)</t>
  </si>
  <si>
    <t>Modbus Register #53 (Configurable)</t>
  </si>
  <si>
    <t>Modbus Register #54 (Configurable)</t>
  </si>
  <si>
    <t>Modbus Register #55 (Configurable)</t>
  </si>
  <si>
    <t>Modbus Register #56 (Configurable)</t>
  </si>
  <si>
    <t>Modbus Register #57 (Configurable)</t>
  </si>
  <si>
    <t>Modbus Register #58 (Configurable)</t>
  </si>
  <si>
    <t>Modbus Register #59 (Configurable)</t>
  </si>
  <si>
    <t>Modbus Register #60 (Configurable)</t>
  </si>
  <si>
    <t>Modbus Register #61 (Configurable)</t>
  </si>
  <si>
    <t>Modbus Register #62 (Configurable)</t>
  </si>
  <si>
    <t>Modbus Register #63 (Configurable)</t>
  </si>
  <si>
    <t>Modbus Register #64 (Configurable)</t>
  </si>
  <si>
    <t>Modbus Register #65 (Configurable)</t>
  </si>
  <si>
    <t>Modbus Register #66 (Configurable)</t>
  </si>
  <si>
    <t>Modbus Register #67 (Configurable)</t>
  </si>
  <si>
    <t>Modbus Register #68 (Configurable)</t>
  </si>
  <si>
    <t>Modbus Register #69 (Configurable)</t>
  </si>
  <si>
    <t>Modbus Register #70 (Configurable)</t>
  </si>
  <si>
    <t>Modbus Register #71 (Configurable)</t>
  </si>
  <si>
    <t>Modbus Register #72 (Configurable)</t>
  </si>
  <si>
    <t>Modbus Register #73 (Configurable)</t>
  </si>
  <si>
    <t>Modbus Register #74 (Configurable)</t>
  </si>
  <si>
    <t>Modbus Register #75 (Configurable)</t>
  </si>
  <si>
    <t>Modbus Register #76 (Configurable)</t>
  </si>
  <si>
    <t>Modbus Register #77 (Configurable)</t>
  </si>
  <si>
    <t>Modbus Register #78 (Configurable)</t>
  </si>
  <si>
    <t>Modbus Register #79 (Configurable)</t>
  </si>
  <si>
    <t>Modbus Register #80 (Configurable)</t>
  </si>
  <si>
    <t>Modbus Register #81 (Configurable)</t>
  </si>
  <si>
    <t>Modbus Register #82 (Configurable)</t>
  </si>
  <si>
    <t>Modbus Register #83 (Configurable)</t>
  </si>
  <si>
    <t>Modbus Register #84 (Configurable)</t>
  </si>
  <si>
    <t>Modbus Register #85 (Configurable)</t>
  </si>
  <si>
    <t>Modbus Register #86 (Configurable)</t>
  </si>
  <si>
    <t>Modbus Register #87 (Configurable)</t>
  </si>
  <si>
    <t>Modbus Register #88 (Configurable)</t>
  </si>
  <si>
    <t>Modbus Register #89 (Configurable)</t>
  </si>
  <si>
    <t>Modbus Register #90 (Configurable)</t>
  </si>
  <si>
    <t>Modbus Register #91 (Configurable)</t>
  </si>
  <si>
    <t>Modbus Register #92 (Configurable)</t>
  </si>
  <si>
    <t>Modbus Register #93 (Configurable)</t>
  </si>
  <si>
    <t>Modbus Register #94 (Configurable)</t>
  </si>
  <si>
    <t>Modbus Register #95 (Configurable)</t>
  </si>
  <si>
    <t>Modbus Register #96 (Configurable)</t>
  </si>
  <si>
    <t>The raw lower range value, as a decimal string</t>
  </si>
  <si>
    <t>The raw upper range value, as a decimal string</t>
  </si>
  <si>
    <t>The scaled lower range value, as a decimal string</t>
  </si>
  <si>
    <t>The scaled upper range value, as a decimal string</t>
  </si>
  <si>
    <r>
      <t xml:space="preserve">Enable or disable this scaling with the string </t>
    </r>
    <r>
      <rPr>
        <sz val="11"/>
        <rFont val="Consolas"/>
        <family val="3"/>
      </rPr>
      <t>1</t>
    </r>
    <r>
      <rPr>
        <sz val="11"/>
        <rFont val="Calibri"/>
        <family val="2"/>
        <scheme val="minor"/>
      </rPr>
      <t xml:space="preserve"> or </t>
    </r>
    <r>
      <rPr>
        <sz val="11"/>
        <rFont val="Consolas"/>
        <family val="3"/>
      </rPr>
      <t>0</t>
    </r>
    <r>
      <rPr>
        <sz val="11"/>
        <rFont val="Calibri"/>
        <family val="2"/>
        <scheme val="minor"/>
      </rPr>
      <t>, respectively</t>
    </r>
  </si>
  <si>
    <t>Modbus Map CSV Format (0 to 96 Rows)*</t>
  </si>
  <si>
    <t>Modbus Scale CSV Format (0 to 96 Rows)*</t>
  </si>
  <si>
    <r>
      <rPr>
        <b/>
        <u/>
        <sz val="11"/>
        <color theme="1"/>
        <rFont val="Calibri"/>
        <family val="2"/>
        <scheme val="minor"/>
      </rPr>
      <t>Example Formatted CSV String</t>
    </r>
    <r>
      <rPr>
        <sz val="11"/>
        <color theme="1"/>
        <rFont val="Consolas"/>
        <family val="3"/>
      </rPr>
      <t xml:space="preserve">
#NAMES
opcItemPath,scaled,rawMin,rawMax,scaledMin,scaledMax
#TYPES
str,str,str,str,str,str
#ROWS,3
2.IRUS1000,1,0.00000,1000.00000,0.00000,1.00000
</t>
    </r>
    <r>
      <rPr>
        <sz val="11"/>
        <color theme="1"/>
        <rFont val="Consolas"/>
        <family val="2"/>
      </rPr>
      <t xml:space="preserve">2.HRF7001,1,0.00000,1.00000,0.00000,10.00000
2.HRF7003,1,0.00000,100.00000,10.00000,110.00000
</t>
    </r>
    <r>
      <rPr>
        <b/>
        <sz val="11"/>
        <color theme="1"/>
        <rFont val="Calibri"/>
        <family val="2"/>
        <scheme val="minor"/>
      </rPr>
      <t xml:space="preserve">* If the Ranger is connected to an MQTT Broker with TLS Enabled, </t>
    </r>
    <r>
      <rPr>
        <b/>
        <u/>
        <sz val="11"/>
        <color theme="1"/>
        <rFont val="Calibri"/>
        <family val="2"/>
        <scheme val="minor"/>
      </rPr>
      <t>writing to the Modbus Scale tag must not result in MQTT publishes that exceed the secure socket buffer size of 2048 byte</t>
    </r>
    <r>
      <rPr>
        <b/>
        <sz val="11"/>
        <color theme="1"/>
        <rFont val="Calibri"/>
        <family val="2"/>
        <scheme val="minor"/>
      </rPr>
      <t>s. It is required to split the Modbus Scale CSV string into two or more MQTT publishes, to prevent exceeding this limit on a given MQTT publish. The formatted CSV string, including the header, must be split up into smaller sub-strings, each containing up to 32 rows of the Modbus Scaling. Each sub-string must be published sequentially within a five second period in order to be combined and saved to the Modbus Scaling of the Ranger. If the complete CSV string is not received in five seconds, the previous Modbus Scaling will be restored and published by the Ranger.</t>
    </r>
  </si>
  <si>
    <r>
      <rPr>
        <b/>
        <u/>
        <sz val="11"/>
        <color theme="1"/>
        <rFont val="Calibri"/>
        <family val="2"/>
        <scheme val="minor"/>
      </rPr>
      <t>Example Formatted CSV String</t>
    </r>
    <r>
      <rPr>
        <sz val="11"/>
        <color theme="1"/>
        <rFont val="Consolas"/>
        <family val="3"/>
      </rPr>
      <t xml:space="preserve">
#NAMES
opcItemPath,name,engUnit,accessRights
#TYPES
str,str,str,str
#ROWS,7
1.C20,Pump Ctrl,,Read_Write
1.DI1,Pump Status,,Read_Only
2.IRUS1000,Battery Voltage,mV,Read_Only
2.HR10.0,Error Status,,Read_Only
2.HR10.1,Run Status,,Read_Only
</t>
    </r>
    <r>
      <rPr>
        <sz val="11"/>
        <color theme="1"/>
        <rFont val="Consolas"/>
        <family val="2"/>
      </rPr>
      <t xml:space="preserve">2.HRF7001,Diff Pressure,psi,Read_Only
2.HRF7003,Static Pressure,psi,Read_Only
</t>
    </r>
    <r>
      <rPr>
        <b/>
        <sz val="11"/>
        <color theme="1"/>
        <rFont val="Calibri"/>
        <family val="2"/>
        <scheme val="minor"/>
      </rPr>
      <t xml:space="preserve">* If the Ranger is connected to an MQTT Broker with TLS Enabled, </t>
    </r>
    <r>
      <rPr>
        <b/>
        <u/>
        <sz val="11"/>
        <color theme="1"/>
        <rFont val="Calibri"/>
        <family val="2"/>
        <scheme val="minor"/>
      </rPr>
      <t>writing to the Modbus Map tag must not result in MQTT publishes that exceed the secure socket buffer size of 2048 bytes</t>
    </r>
    <r>
      <rPr>
        <b/>
        <sz val="11"/>
        <color theme="1"/>
        <rFont val="Calibri"/>
        <family val="2"/>
        <scheme val="minor"/>
      </rPr>
      <t>. It is required to split the Modbus Map CSV string into two or more MQTT publishes, to prevent exceeding this limit on a given MQTT publish. The formatted CSV string, including the header, must be split up into smaller sub-strings, each containing up to 32 rows of the Modbus Map. Each sub-string must be published sequentially within a five second period in order to be combined and saved to the Modbus Map of the Ranger. If the complete CSV string is not received in five seconds, the previous Modbus Map will be restored and published by the Ranger.</t>
    </r>
  </si>
  <si>
    <t>Modem/eDRX</t>
  </si>
  <si>
    <t>Reports the LTE-M or NB-IoT extended discontinuous reception (eDRX) interval, in seconds, "Disabled", or "Not Provided"</t>
  </si>
  <si>
    <t>The interval between AIN1/Modbus sensor readings. Set to 0 to disable sampling between reports, and only sample on the Report Interval.</t>
  </si>
  <si>
    <t>Reports the E-UTRAN cell ID of the current cellular service in use.</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</si>
  <si>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</si>
  <si>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</si>
  <si>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</si>
  <si>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</si>
  <si>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</si>
  <si>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</si>
  <si>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activation type of the current cellular service in use. (7=LTE-M1, 9=NB-IoT)</t>
  </si>
  <si>
    <t>Local timezone offset from UTC at the Ranger's location, as reported to it by the cellular network.</t>
  </si>
  <si>
    <t>Optional Features Enabled Flags</t>
  </si>
  <si>
    <t>Tag Description  -  Feature Flag Dependent Tags:     # = INCLUDED with Flow Measurement ENABLED     $ = EXCLUDED with Flow Measurement ENABLED     % = INCLUDED with Runtime Measurement ENABLED     * = EXCLUDED with Runtime Measurement ENABLED</t>
  </si>
  <si>
    <t>Feature Flag Dependent Tags:     # = INCLUDED with Flow Measurement ENABLED     $ = EXCLUDED with Flow Measurement ENABLED     % = INCLUDED with Runtime Measurement ENABLED     * = EXCLUDED with Runtime Measurement ENABLED</t>
  </si>
  <si>
    <t>Flags</t>
  </si>
  <si>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</si>
  <si>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</si>
  <si>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</si>
  <si>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</si>
  <si>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</si>
  <si>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</si>
  <si>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</si>
  <si>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</si>
  <si>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</si>
  <si>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</si>
  <si>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</si>
  <si>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</si>
  <si>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</si>
  <si>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</si>
  <si>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</si>
  <si>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</si>
  <si>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</si>
  <si>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</si>
  <si>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</si>
  <si>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</si>
  <si>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</si>
  <si>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</si>
  <si>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</si>
  <si>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</si>
  <si>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</si>
  <si>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</si>
  <si>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</si>
  <si>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</si>
  <si>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</si>
  <si>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</si>
  <si>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</si>
  <si>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</si>
  <si>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</si>
  <si>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</si>
  <si>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</si>
  <si>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</si>
  <si>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</si>
  <si>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Tag Description  -  Feature Flag Dependent Tags:     ! = INCLUDED with Modbus Scaling ENABLED</t>
  </si>
  <si>
    <t>Feature Flag Dependent Tags:     ! = INCLUDED with Modbus Scaling ENABLED</t>
  </si>
  <si>
    <t>!</t>
  </si>
  <si>
    <t>Optional Feature Flags that enable or disable certain functionality or operations of the device.</t>
  </si>
  <si>
    <r>
      <t>Feature Flag 1 - bit0 (0x01) - Enable Modbus Scaling (</t>
    </r>
    <r>
      <rPr>
        <b/>
        <u/>
        <sz val="11"/>
        <color theme="1"/>
        <rFont val="Calibri"/>
        <family val="2"/>
        <scheme val="minor"/>
      </rPr>
      <t>INCLUDES</t>
    </r>
    <r>
      <rPr>
        <b/>
        <sz val="11"/>
        <color theme="1"/>
        <rFont val="Calibri"/>
        <family val="2"/>
        <scheme val="minor"/>
      </rPr>
      <t xml:space="preserve"> Tags with !)</t>
    </r>
  </si>
  <si>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</si>
  <si>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</si>
  <si>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</si>
  <si>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</si>
  <si>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</si>
  <si>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</si>
  <si>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</si>
  <si>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 xml:space="preserve">SignalFire Ranger Tag Guide: Firmware Revision </t>
    </r>
    <r>
      <rPr>
        <b/>
        <sz val="14"/>
        <color theme="1"/>
        <rFont val="Calibri"/>
        <family val="2"/>
        <scheme val="minor"/>
      </rPr>
      <t>v0.1.39-modbus</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</si>
  <si>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v0.1.39-modbus</t>
    </r>
  </si>
  <si>
    <r>
      <t xml:space="preserve">SignalFire Ranger Tag Guide: Firmware Revision </t>
    </r>
    <r>
      <rPr>
        <b/>
        <sz val="14"/>
        <color theme="1"/>
        <rFont val="Calibri"/>
        <family val="2"/>
        <scheme val="minor"/>
      </rPr>
      <t xml:space="preserve">v0.1.39-modbus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</si>
  <si>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v0.1.39-modbus</t>
    </r>
    <r>
      <rPr>
        <sz val="14"/>
        <color theme="1"/>
        <rFont val="Calibri"/>
        <family val="2"/>
        <scheme val="minor"/>
      </rPr>
      <t xml:space="preserve"> - </t>
    </r>
    <r>
      <rPr>
        <b/>
        <sz val="14"/>
        <color theme="1"/>
        <rFont val="Calibri"/>
        <family val="2"/>
        <scheme val="minor"/>
      </rPr>
      <t>CSV Formatting Guide</t>
    </r>
  </si>
  <si>
    <r>
      <t xml:space="preserve">SignalFire Ranger Tag Guide: Firmware Revision </t>
    </r>
    <r>
      <rPr>
        <b/>
        <sz val="14"/>
        <color theme="1"/>
        <rFont val="Calibri"/>
        <family val="2"/>
        <scheme val="minor"/>
      </rPr>
      <t>v0.1.39-modbus</t>
    </r>
    <r>
      <rPr>
        <sz val="14"/>
        <color theme="1"/>
        <rFont val="Calibri"/>
        <family val="2"/>
        <scheme val="minor"/>
      </rPr>
      <t xml:space="preserve"> - </t>
    </r>
    <r>
      <rPr>
        <b/>
        <sz val="14"/>
        <color theme="1"/>
        <rFont val="Calibri"/>
        <family val="2"/>
        <scheme val="minor"/>
      </rPr>
      <t>Modbus OPC Item Path Addressing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</si>
</sst>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onsolas"/>
      <family val="3"/>
    </font>
    <font>
      <b/>
      <u/>
      <sz val="11"/>
      <color theme="1"/>
      <name val="Calibri"/>
      <family val="2"/>
      <scheme val="minor"/>
    </font>
    <font>
      <b/>
      <sz val="11"/>
      <color theme="1"/>
      <name val="Consolas"/>
      <family val="3"/>
    </font>
    <font>
      <sz val="11"/>
      <name val="Consolas"/>
      <family val="3"/>
    </font>
    <font>
      <sz val="11"/>
      <color theme="1"/>
      <name val="Consolas"/>
      <family val="2"/>
    </font>
    <font>
      <b/>
      <u/>
      <sz val="11"/>
      <color theme="1"/>
      <name val="Consolas"/>
      <family val="3"/>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124">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4" fillId="0" borderId="10" xfId="0" applyFont="1" applyBorder="1"/>
    <xf numFmtId="0" fontId="16" fillId="0" borderId="0" xfId="0" applyFont="1" applyAlignment="1">
      <alignment horizontal="left" vertical="top"/>
    </xf>
    <xf numFmtId="0" fontId="23" fillId="0" borderId="0" xfId="42" applyAlignment="1">
      <alignment horizontal="left" vertical="top"/>
    </xf>
    <xf numFmtId="0" fontId="16" fillId="0" borderId="28" xfId="0" applyFont="1" applyBorder="1"/>
    <xf numFmtId="0" fontId="16" fillId="0" borderId="29" xfId="0" applyFont="1" applyBorder="1"/>
    <xf numFmtId="0" fontId="24" fillId="0" borderId="28" xfId="0" applyFont="1" applyBorder="1"/>
    <xf numFmtId="0" fontId="19" fillId="0" borderId="29" xfId="0" applyFont="1" applyBorder="1"/>
    <xf numFmtId="0" fontId="0" fillId="0" borderId="29" xfId="0" applyBorder="1"/>
    <xf numFmtId="0" fontId="16" fillId="0" borderId="28" xfId="0" applyFont="1" applyBorder="1" applyAlignment="1">
      <alignment horizontal="left" vertical="top"/>
    </xf>
    <xf numFmtId="0" fontId="16" fillId="0" borderId="10" xfId="0" applyFont="1" applyBorder="1" applyAlignment="1">
      <alignment horizontal="left" vertical="top"/>
    </xf>
    <xf numFmtId="0" fontId="16" fillId="0" borderId="29" xfId="0" applyFont="1" applyBorder="1" applyAlignment="1">
      <alignment horizontal="left" vertical="top"/>
    </xf>
    <xf numFmtId="0" fontId="24" fillId="0" borderId="28" xfId="0" applyFont="1" applyBorder="1" applyAlignment="1">
      <alignment horizontal="left" vertical="top"/>
    </xf>
    <xf numFmtId="0" fontId="24" fillId="0" borderId="10" xfId="0" applyFont="1" applyBorder="1" applyAlignment="1">
      <alignment horizontal="left" vertical="top"/>
    </xf>
    <xf numFmtId="0" fontId="0" fillId="0" borderId="10" xfId="0" applyBorder="1" applyAlignment="1">
      <alignment horizontal="left" vertical="top"/>
    </xf>
    <xf numFmtId="0" fontId="19" fillId="0" borderId="29" xfId="0" applyFont="1" applyBorder="1" applyAlignment="1">
      <alignment horizontal="left" vertical="top"/>
    </xf>
    <xf numFmtId="0" fontId="0" fillId="0" borderId="29" xfId="0" applyBorder="1" applyAlignment="1">
      <alignment horizontal="left" vertical="top"/>
    </xf>
    <xf numFmtId="0" fontId="24" fillId="0" borderId="40" xfId="0" applyFont="1" applyBorder="1" applyAlignment="1">
      <alignment horizontal="left" vertical="top"/>
    </xf>
    <xf numFmtId="0" fontId="24" fillId="0" borderId="37" xfId="0" applyFont="1" applyBorder="1" applyAlignment="1">
      <alignment horizontal="left" vertical="top"/>
    </xf>
    <xf numFmtId="0" fontId="24" fillId="0" borderId="0" xfId="0" applyFont="1"/>
    <xf numFmtId="0" fontId="24" fillId="0" borderId="44" xfId="0" applyFont="1" applyBorder="1"/>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0" fillId="0" borderId="19" xfId="0" applyBorder="1"/>
    <xf numFmtId="0" fontId="24" fillId="0" borderId="21" xfId="0" applyFont="1" applyBorder="1"/>
    <xf numFmtId="0" fontId="24" fillId="0" borderId="10" xfId="0" quotePrefix="1" applyFont="1" applyBorder="1" applyAlignment="1">
      <alignment horizontal="left" vertical="top"/>
    </xf>
    <xf numFmtId="0" fontId="16" fillId="0" borderId="0" xfId="0" applyFont="1" applyAlignment="1">
      <alignment horizontal="left"/>
    </xf>
    <xf numFmtId="0" fontId="16" fillId="0" borderId="10" xfId="0" applyFont="1" applyBorder="1" applyAlignment="1">
      <alignment horizontal="right"/>
    </xf>
    <xf numFmtId="0" fontId="16" fillId="0" borderId="0" xfId="0" applyFont="1" applyAlignment="1">
      <alignment horizontal="right"/>
    </xf>
    <xf numFmtId="0" fontId="16" fillId="0" borderId="10" xfId="0" applyFont="1" applyBorder="1" applyAlignment="1">
      <alignment horizontal="left"/>
    </xf>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4" xfId="0" applyFont="1" applyBorder="1"/>
    <xf numFmtId="0" fontId="16" fillId="0" borderId="16" xfId="0" applyFont="1" applyBorder="1"/>
    <xf numFmtId="0" fontId="16" fillId="0" borderId="19" xfId="0" applyFont="1" applyBorder="1" applyAlignment="1">
      <alignment horizontal="right"/>
    </xf>
    <xf numFmtId="0" fontId="16" fillId="0" borderId="14" xfId="0" applyFont="1" applyBorder="1" applyAlignment="1">
      <alignment horizontal="left"/>
    </xf>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45" xfId="0" applyBorder="1" applyAlignment="1">
      <alignment horizontal="righ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0" xfId="0" applyBorder="1" applyAlignment="1">
      <alignment horizontal="left" vertical="top"/>
    </xf>
    <xf numFmtId="0" fontId="0" fillId="0" borderId="17" xfId="0" applyBorder="1" applyAlignment="1">
      <alignment vertical="top"/>
    </xf>
    <xf numFmtId="0" fontId="0" fillId="0" borderId="45" xfId="0" applyBorder="1" applyAlignment="1">
      <alignment vertical="top"/>
    </xf>
    <xf numFmtId="0" fontId="0" fillId="0" borderId="10" xfId="0" applyBorder="1" applyAlignment="1">
      <alignment vertical="top"/>
    </xf>
    <xf numFmtId="0" fontId="20" fillId="0" borderId="10" xfId="0" applyFont="1" applyBorder="1"/>
    <xf numFmtId="0" fontId="28"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4" xfId="0" applyFont="1" applyBorder="1" applyAlignment="1">
      <alignment horizontal="left" vertical="top"/>
    </xf>
    <xf numFmtId="0" fontId="24" fillId="0" borderId="28" xfId="0" applyFont="1" applyBorder="1" applyAlignment="1">
      <alignment horizontal="left" vertical="center" wrapText="1"/>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3" fillId="0" borderId="20" xfId="42" applyBorder="1" applyAlignment="1">
      <alignment horizontal="left" vertical="top"/>
    </xf>
    <xf numFmtId="0" fontId="23" fillId="0" borderId="0" xfId="42" applyBorder="1" applyAlignment="1">
      <alignment horizontal="left" vertical="top"/>
    </xf>
    <xf numFmtId="0" fontId="23" fillId="0" borderId="21" xfId="42" applyBorder="1" applyAlignment="1">
      <alignment horizontal="left" vertical="top"/>
    </xf>
    <xf numFmtId="0" fontId="21" fillId="0" borderId="25" xfId="0" applyFont="1" applyBorder="1" applyAlignment="1">
      <alignment horizontal="left" vertical="top"/>
    </xf>
    <xf numFmtId="0" fontId="21" fillId="0" borderId="26" xfId="0" applyFont="1" applyBorder="1" applyAlignment="1">
      <alignment horizontal="left" vertical="top"/>
    </xf>
    <xf numFmtId="0" fontId="21" fillId="0" borderId="27" xfId="0" applyFont="1" applyBorder="1" applyAlignment="1">
      <alignment horizontal="left" vertical="top"/>
    </xf>
    <xf numFmtId="0" fontId="0" fillId="0" borderId="30" xfId="0" applyBorder="1" applyAlignment="1">
      <alignment horizontal="left" vertical="top" wrapText="1"/>
    </xf>
    <xf numFmtId="0" fontId="16" fillId="0" borderId="14" xfId="0" applyFont="1" applyBorder="1" applyAlignment="1">
      <alignment horizontal="left" vertical="top"/>
    </xf>
    <xf numFmtId="0" fontId="16" fillId="0" borderId="31" xfId="0" applyFont="1"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23" fillId="0" borderId="22" xfId="42" applyBorder="1" applyAlignment="1">
      <alignment horizontal="left" vertical="top"/>
    </xf>
    <xf numFmtId="0" fontId="23" fillId="0" borderId="23" xfId="42" applyBorder="1" applyAlignment="1">
      <alignment horizontal="left" vertical="top"/>
    </xf>
    <xf numFmtId="0" fontId="23" fillId="0" borderId="24" xfId="42"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0" fontId="25" fillId="0" borderId="27" xfId="0" applyFont="1" applyBorder="1" applyAlignment="1">
      <alignment horizontal="left" vertical="top"/>
    </xf>
    <xf numFmtId="0" fontId="24" fillId="0" borderId="30" xfId="0" applyFont="1" applyBorder="1" applyAlignment="1">
      <alignment horizontal="left" vertical="top"/>
    </xf>
    <xf numFmtId="0" fontId="24" fillId="0" borderId="35" xfId="0" applyFont="1" applyBorder="1" applyAlignment="1">
      <alignment horizontal="left" vertical="top"/>
    </xf>
    <xf numFmtId="0" fontId="24" fillId="0" borderId="14" xfId="0" applyFont="1" applyBorder="1" applyAlignment="1">
      <alignment horizontal="left" vertical="top"/>
    </xf>
    <xf numFmtId="0" fontId="24" fillId="0" borderId="16" xfId="0" applyFont="1"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left" vertical="top"/>
    </xf>
    <xf numFmtId="0" fontId="0" fillId="0" borderId="31" xfId="0" applyBorder="1" applyAlignment="1">
      <alignment horizontal="left" vertical="top" wrapText="1"/>
    </xf>
    <xf numFmtId="0" fontId="0" fillId="0" borderId="36" xfId="0"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42" xfId="0" applyFont="1" applyBorder="1" applyAlignment="1">
      <alignment horizontal="left" vertical="top"/>
    </xf>
    <xf numFmtId="0" fontId="25" fillId="0" borderId="41" xfId="0" applyFont="1" applyBorder="1" applyAlignment="1">
      <alignment horizontal="left" vertical="top"/>
    </xf>
    <xf numFmtId="0" fontId="25" fillId="0" borderId="12" xfId="0" applyFont="1" applyBorder="1" applyAlignment="1">
      <alignment horizontal="left" vertical="top"/>
    </xf>
    <xf numFmtId="0" fontId="25" fillId="0" borderId="42" xfId="0" applyFont="1" applyBorder="1" applyAlignment="1">
      <alignment horizontal="left" vertical="top"/>
    </xf>
    <xf numFmtId="0" fontId="0" fillId="0" borderId="43"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2F75B5"/>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inductiveautomation.com/display/DOC81/Exporting+and+Importing+a+CS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cs.inductiveautomation.com/display/DOC81/Modbus+Address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40" bestFit="1" customWidth="1"/>
    <col min="12" max="12" width="248.140625" bestFit="1" customWidth="1"/>
  </cols>
  <sheetData>
    <row r="1" spans="1:12" ht="18.75" x14ac:dyDescent="0.3">
      <c r="A1" s="55" t="s">
        <v>578</v>
      </c>
      <c r="B1" s="56"/>
      <c r="C1" s="56"/>
      <c r="D1" s="56"/>
      <c r="E1" s="56"/>
      <c r="F1" s="56"/>
      <c r="G1" s="56"/>
      <c r="H1" s="56"/>
      <c r="I1" s="56"/>
      <c r="J1" s="56"/>
      <c r="K1" s="56"/>
      <c r="L1" s="57"/>
    </row>
    <row r="2" spans="1:12" s="1" customFormat="1" x14ac:dyDescent="0.25">
      <c r="A2" s="2" t="s">
        <v>56</v>
      </c>
      <c r="B2" s="2" t="s">
        <v>95</v>
      </c>
      <c r="C2" s="2" t="s">
        <v>131</v>
      </c>
      <c r="D2" s="2" t="s">
        <v>57</v>
      </c>
      <c r="E2" s="2" t="s">
        <v>82</v>
      </c>
      <c r="F2" s="2" t="s">
        <v>68</v>
      </c>
      <c r="G2" s="2" t="s">
        <v>60</v>
      </c>
      <c r="H2" s="2" t="s">
        <v>61</v>
      </c>
      <c r="I2" s="2" t="s">
        <v>62</v>
      </c>
      <c r="J2" s="2" t="s">
        <v>94</v>
      </c>
      <c r="K2" s="41" t="s">
        <v>528</v>
      </c>
      <c r="L2" s="2" t="s">
        <v>526</v>
      </c>
    </row>
    <row r="3" spans="1:12" x14ac:dyDescent="0.25">
      <c r="A3" s="3" t="s">
        <v>0</v>
      </c>
      <c r="B3" s="3">
        <v>0</v>
      </c>
      <c r="C3" s="3" t="s">
        <v>99</v>
      </c>
      <c r="D3" s="3" t="s">
        <v>58</v>
      </c>
      <c r="E3" s="3" t="s">
        <v>58</v>
      </c>
      <c r="F3" s="3" t="s">
        <v>58</v>
      </c>
      <c r="G3" s="3"/>
      <c r="H3" s="4"/>
      <c r="I3" s="4"/>
      <c r="J3" s="4"/>
      <c r="K3" s="39"/>
      <c r="L3" s="3" t="s">
        <v>63</v>
      </c>
    </row>
    <row r="4" spans="1:12" x14ac:dyDescent="0.25">
      <c r="A4" s="3" t="s">
        <v>1</v>
      </c>
      <c r="B4" s="3">
        <f>B3+1</f>
        <v>1</v>
      </c>
      <c r="C4" s="3" t="s">
        <v>149</v>
      </c>
      <c r="D4" s="3" t="s">
        <v>59</v>
      </c>
      <c r="E4" s="3" t="s">
        <v>58</v>
      </c>
      <c r="F4" s="3" t="s">
        <v>58</v>
      </c>
      <c r="G4" s="3"/>
      <c r="H4" s="4"/>
      <c r="I4" s="4"/>
      <c r="J4" s="4"/>
      <c r="K4" s="39"/>
      <c r="L4" s="3" t="s">
        <v>64</v>
      </c>
    </row>
    <row r="5" spans="1:12" x14ac:dyDescent="0.25">
      <c r="A5" s="3" t="s">
        <v>2</v>
      </c>
      <c r="B5" s="3"/>
      <c r="C5" s="3" t="s">
        <v>149</v>
      </c>
      <c r="D5" s="3" t="s">
        <v>59</v>
      </c>
      <c r="E5" s="3" t="s">
        <v>58</v>
      </c>
      <c r="F5" s="3" t="s">
        <v>58</v>
      </c>
      <c r="G5" s="3"/>
      <c r="H5" s="4"/>
      <c r="I5" s="4"/>
      <c r="J5" s="4"/>
      <c r="K5" s="39"/>
      <c r="L5" s="3" t="s">
        <v>65</v>
      </c>
    </row>
    <row r="6" spans="1:12" x14ac:dyDescent="0.25">
      <c r="A6" s="3" t="s">
        <v>3</v>
      </c>
      <c r="B6" s="3">
        <v>3</v>
      </c>
      <c r="C6" s="3" t="s">
        <v>149</v>
      </c>
      <c r="D6" s="3" t="s">
        <v>59</v>
      </c>
      <c r="E6" s="3" t="s">
        <v>58</v>
      </c>
      <c r="F6" s="3" t="s">
        <v>58</v>
      </c>
      <c r="G6" s="3"/>
      <c r="H6" s="4"/>
      <c r="I6" s="4"/>
      <c r="J6" s="4"/>
      <c r="K6" s="39"/>
      <c r="L6" s="3" t="s">
        <v>292</v>
      </c>
    </row>
    <row r="7" spans="1:12" x14ac:dyDescent="0.25">
      <c r="A7" s="3" t="s">
        <v>4</v>
      </c>
      <c r="B7" s="3">
        <f t="shared" ref="B7:B48" si="0">B6+1</f>
        <v>4</v>
      </c>
      <c r="C7" s="3" t="s">
        <v>142</v>
      </c>
      <c r="D7" s="3" t="s">
        <v>59</v>
      </c>
      <c r="E7" s="3" t="s">
        <v>58</v>
      </c>
      <c r="F7" s="3" t="s">
        <v>58</v>
      </c>
      <c r="G7" s="3"/>
      <c r="H7" s="4"/>
      <c r="I7" s="4"/>
      <c r="J7" s="4" t="s">
        <v>132</v>
      </c>
      <c r="K7" s="39"/>
      <c r="L7" s="3" t="s">
        <v>66</v>
      </c>
    </row>
    <row r="8" spans="1:12" x14ac:dyDescent="0.25">
      <c r="A8" s="3" t="s">
        <v>5</v>
      </c>
      <c r="B8" s="3">
        <f t="shared" si="0"/>
        <v>5</v>
      </c>
      <c r="C8" s="3" t="s">
        <v>142</v>
      </c>
      <c r="D8" s="3" t="s">
        <v>58</v>
      </c>
      <c r="E8" s="3" t="s">
        <v>58</v>
      </c>
      <c r="F8" s="3" t="s">
        <v>58</v>
      </c>
      <c r="G8" s="3"/>
      <c r="H8" s="4"/>
      <c r="I8" s="4"/>
      <c r="J8" s="4"/>
      <c r="K8" s="39"/>
      <c r="L8" s="3" t="s">
        <v>290</v>
      </c>
    </row>
    <row r="9" spans="1:12" x14ac:dyDescent="0.25">
      <c r="A9" s="3" t="s">
        <v>6</v>
      </c>
      <c r="B9" s="3">
        <f t="shared" si="0"/>
        <v>6</v>
      </c>
      <c r="C9" s="3" t="s">
        <v>142</v>
      </c>
      <c r="D9" s="3" t="s">
        <v>58</v>
      </c>
      <c r="E9" s="3" t="s">
        <v>58</v>
      </c>
      <c r="F9" s="3" t="s">
        <v>58</v>
      </c>
      <c r="G9" s="3"/>
      <c r="H9" s="4"/>
      <c r="I9" s="4"/>
      <c r="J9" s="4" t="s">
        <v>238</v>
      </c>
      <c r="K9" s="39"/>
      <c r="L9" s="3" t="s">
        <v>239</v>
      </c>
    </row>
    <row r="10" spans="1:12" x14ac:dyDescent="0.25">
      <c r="A10" s="3" t="s">
        <v>7</v>
      </c>
      <c r="B10" s="3">
        <f t="shared" si="0"/>
        <v>7</v>
      </c>
      <c r="C10" s="3" t="s">
        <v>142</v>
      </c>
      <c r="D10" s="3" t="s">
        <v>59</v>
      </c>
      <c r="E10" s="3" t="s">
        <v>58</v>
      </c>
      <c r="F10" s="3" t="s">
        <v>58</v>
      </c>
      <c r="G10" s="3"/>
      <c r="H10" s="4"/>
      <c r="I10" s="4"/>
      <c r="J10" s="4"/>
      <c r="K10" s="39"/>
      <c r="L10" s="3" t="s">
        <v>429</v>
      </c>
    </row>
    <row r="11" spans="1:12" x14ac:dyDescent="0.25">
      <c r="A11" s="3" t="s">
        <v>8</v>
      </c>
      <c r="B11" s="3">
        <f t="shared" si="0"/>
        <v>8</v>
      </c>
      <c r="C11" s="3" t="s">
        <v>142</v>
      </c>
      <c r="D11" s="3" t="s">
        <v>59</v>
      </c>
      <c r="E11" s="3" t="s">
        <v>58</v>
      </c>
      <c r="F11" s="3" t="s">
        <v>59</v>
      </c>
      <c r="G11" s="3"/>
      <c r="H11" s="4"/>
      <c r="I11" s="4"/>
      <c r="J11" s="4"/>
      <c r="K11" s="39"/>
      <c r="L11" s="3" t="s">
        <v>70</v>
      </c>
    </row>
    <row r="12" spans="1:12" x14ac:dyDescent="0.25">
      <c r="A12" s="3" t="s">
        <v>9</v>
      </c>
      <c r="B12" s="3">
        <f t="shared" si="0"/>
        <v>9</v>
      </c>
      <c r="C12" s="3" t="s">
        <v>99</v>
      </c>
      <c r="D12" s="3" t="s">
        <v>59</v>
      </c>
      <c r="E12" s="3" t="s">
        <v>58</v>
      </c>
      <c r="F12" s="3" t="s">
        <v>59</v>
      </c>
      <c r="G12" s="3" t="s">
        <v>156</v>
      </c>
      <c r="H12" s="4">
        <v>5</v>
      </c>
      <c r="I12" s="4">
        <v>43200</v>
      </c>
      <c r="J12" s="4">
        <v>300</v>
      </c>
      <c r="K12" s="39"/>
      <c r="L12" s="3" t="s">
        <v>83</v>
      </c>
    </row>
    <row r="13" spans="1:12" x14ac:dyDescent="0.25">
      <c r="A13" s="3" t="s">
        <v>10</v>
      </c>
      <c r="B13" s="3">
        <f t="shared" si="0"/>
        <v>10</v>
      </c>
      <c r="C13" s="3" t="s">
        <v>142</v>
      </c>
      <c r="D13" s="3" t="s">
        <v>59</v>
      </c>
      <c r="E13" s="3" t="s">
        <v>58</v>
      </c>
      <c r="F13" s="3" t="s">
        <v>58</v>
      </c>
      <c r="G13" s="3"/>
      <c r="H13" s="4"/>
      <c r="I13" s="4"/>
      <c r="J13" s="4"/>
      <c r="K13" s="39"/>
      <c r="L13" s="3" t="s">
        <v>67</v>
      </c>
    </row>
    <row r="14" spans="1:12" x14ac:dyDescent="0.25">
      <c r="A14" s="3" t="s">
        <v>11</v>
      </c>
      <c r="B14" s="3">
        <f t="shared" si="0"/>
        <v>11</v>
      </c>
      <c r="C14" s="3" t="s">
        <v>139</v>
      </c>
      <c r="D14" s="3" t="s">
        <v>58</v>
      </c>
      <c r="E14" s="3" t="s">
        <v>59</v>
      </c>
      <c r="F14" s="3" t="s">
        <v>58</v>
      </c>
      <c r="G14" s="3" t="s">
        <v>71</v>
      </c>
      <c r="H14" s="4">
        <v>-40</v>
      </c>
      <c r="I14" s="4">
        <v>125</v>
      </c>
      <c r="J14" s="4"/>
      <c r="K14" s="39"/>
      <c r="L14" s="3" t="s">
        <v>289</v>
      </c>
    </row>
    <row r="15" spans="1:12" x14ac:dyDescent="0.25">
      <c r="A15" s="3" t="s">
        <v>12</v>
      </c>
      <c r="B15" s="3">
        <f t="shared" si="0"/>
        <v>12</v>
      </c>
      <c r="C15" s="3" t="s">
        <v>139</v>
      </c>
      <c r="D15" s="3" t="s">
        <v>58</v>
      </c>
      <c r="E15" s="3" t="s">
        <v>59</v>
      </c>
      <c r="F15" s="3" t="s">
        <v>58</v>
      </c>
      <c r="G15" s="3" t="s">
        <v>87</v>
      </c>
      <c r="H15" s="4">
        <v>0</v>
      </c>
      <c r="I15" s="4">
        <v>5</v>
      </c>
      <c r="J15" s="4"/>
      <c r="K15" s="39"/>
      <c r="L15" s="3" t="s">
        <v>135</v>
      </c>
    </row>
    <row r="16" spans="1:12" x14ac:dyDescent="0.25">
      <c r="A16" s="3" t="s">
        <v>13</v>
      </c>
      <c r="B16" s="3">
        <f t="shared" si="0"/>
        <v>13</v>
      </c>
      <c r="C16" s="3" t="s">
        <v>150</v>
      </c>
      <c r="D16" s="3" t="s">
        <v>58</v>
      </c>
      <c r="E16" s="3" t="s">
        <v>58</v>
      </c>
      <c r="F16" s="3" t="s">
        <v>58</v>
      </c>
      <c r="G16" s="3"/>
      <c r="H16" s="4"/>
      <c r="I16" s="4"/>
      <c r="J16" s="4"/>
      <c r="K16" s="39"/>
      <c r="L16" s="3" t="s">
        <v>84</v>
      </c>
    </row>
    <row r="17" spans="1:12" x14ac:dyDescent="0.25">
      <c r="A17" s="3" t="s">
        <v>14</v>
      </c>
      <c r="B17" s="3">
        <f t="shared" si="0"/>
        <v>14</v>
      </c>
      <c r="C17" s="3" t="s">
        <v>151</v>
      </c>
      <c r="D17" s="3" t="s">
        <v>58</v>
      </c>
      <c r="E17" s="3" t="s">
        <v>58</v>
      </c>
      <c r="F17" s="3" t="s">
        <v>58</v>
      </c>
      <c r="G17" s="3" t="s">
        <v>72</v>
      </c>
      <c r="H17" s="4">
        <v>-720</v>
      </c>
      <c r="I17" s="4">
        <v>840</v>
      </c>
      <c r="J17" s="4"/>
      <c r="K17" s="39"/>
      <c r="L17" s="3" t="s">
        <v>524</v>
      </c>
    </row>
    <row r="18" spans="1:12" x14ac:dyDescent="0.25">
      <c r="A18" s="58" t="s">
        <v>98</v>
      </c>
      <c r="B18" s="58">
        <f t="shared" si="0"/>
        <v>15</v>
      </c>
      <c r="C18" s="58" t="s">
        <v>99</v>
      </c>
      <c r="D18" s="58" t="s">
        <v>59</v>
      </c>
      <c r="E18" s="58" t="s">
        <v>58</v>
      </c>
      <c r="F18" s="58" t="s">
        <v>59</v>
      </c>
      <c r="G18" s="58"/>
      <c r="H18" s="61"/>
      <c r="I18" s="61"/>
      <c r="J18" s="64">
        <v>0</v>
      </c>
      <c r="K18" s="67"/>
      <c r="L18" s="8" t="s">
        <v>569</v>
      </c>
    </row>
    <row r="19" spans="1:12" x14ac:dyDescent="0.25">
      <c r="A19" s="59"/>
      <c r="B19" s="59"/>
      <c r="C19" s="59"/>
      <c r="D19" s="59"/>
      <c r="E19" s="59"/>
      <c r="F19" s="59"/>
      <c r="G19" s="59"/>
      <c r="H19" s="62"/>
      <c r="I19" s="62"/>
      <c r="J19" s="65"/>
      <c r="K19" s="68"/>
      <c r="L19" s="9" t="s">
        <v>571</v>
      </c>
    </row>
    <row r="20" spans="1:12" x14ac:dyDescent="0.25">
      <c r="A20" s="59"/>
      <c r="B20" s="59"/>
      <c r="C20" s="59"/>
      <c r="D20" s="59"/>
      <c r="E20" s="59"/>
      <c r="F20" s="59"/>
      <c r="G20" s="59"/>
      <c r="H20" s="62"/>
      <c r="I20" s="62"/>
      <c r="J20" s="65"/>
      <c r="K20" s="68"/>
      <c r="L20" s="9" t="s">
        <v>572</v>
      </c>
    </row>
    <row r="21" spans="1:12" x14ac:dyDescent="0.25">
      <c r="A21" s="59"/>
      <c r="B21" s="59"/>
      <c r="C21" s="59"/>
      <c r="D21" s="59"/>
      <c r="E21" s="59"/>
      <c r="F21" s="59"/>
      <c r="G21" s="59"/>
      <c r="H21" s="62"/>
      <c r="I21" s="62"/>
      <c r="J21" s="65"/>
      <c r="K21" s="68"/>
      <c r="L21" s="9" t="s">
        <v>573</v>
      </c>
    </row>
    <row r="22" spans="1:12" x14ac:dyDescent="0.25">
      <c r="A22" s="59"/>
      <c r="B22" s="59"/>
      <c r="C22" s="59"/>
      <c r="D22" s="59"/>
      <c r="E22" s="59"/>
      <c r="F22" s="59"/>
      <c r="G22" s="59"/>
      <c r="H22" s="62"/>
      <c r="I22" s="62"/>
      <c r="J22" s="65"/>
      <c r="K22" s="68"/>
      <c r="L22" s="9" t="s">
        <v>574</v>
      </c>
    </row>
    <row r="23" spans="1:12" x14ac:dyDescent="0.25">
      <c r="A23" s="59"/>
      <c r="B23" s="59"/>
      <c r="C23" s="59"/>
      <c r="D23" s="59"/>
      <c r="E23" s="59"/>
      <c r="F23" s="59"/>
      <c r="G23" s="59"/>
      <c r="H23" s="62"/>
      <c r="I23" s="62"/>
      <c r="J23" s="65"/>
      <c r="K23" s="68"/>
      <c r="L23" s="9" t="s">
        <v>575</v>
      </c>
    </row>
    <row r="24" spans="1:12" x14ac:dyDescent="0.25">
      <c r="A24" s="59"/>
      <c r="B24" s="59"/>
      <c r="C24" s="59"/>
      <c r="D24" s="59"/>
      <c r="E24" s="59"/>
      <c r="F24" s="59"/>
      <c r="G24" s="59"/>
      <c r="H24" s="62"/>
      <c r="I24" s="62"/>
      <c r="J24" s="65"/>
      <c r="K24" s="68"/>
      <c r="L24" s="9" t="s">
        <v>576</v>
      </c>
    </row>
    <row r="25" spans="1:12" x14ac:dyDescent="0.25">
      <c r="A25" s="60"/>
      <c r="B25" s="60"/>
      <c r="C25" s="60"/>
      <c r="D25" s="60"/>
      <c r="E25" s="60"/>
      <c r="F25" s="60"/>
      <c r="G25" s="60"/>
      <c r="H25" s="63"/>
      <c r="I25" s="63"/>
      <c r="J25" s="66"/>
      <c r="K25" s="69"/>
      <c r="L25" s="52" t="s">
        <v>577</v>
      </c>
    </row>
    <row r="26" spans="1:12" x14ac:dyDescent="0.25">
      <c r="A26" s="3" t="s">
        <v>294</v>
      </c>
      <c r="B26" s="3">
        <f>B18+1</f>
        <v>16</v>
      </c>
      <c r="C26" s="3" t="s">
        <v>142</v>
      </c>
      <c r="D26" s="3" t="s">
        <v>59</v>
      </c>
      <c r="E26" s="3" t="s">
        <v>58</v>
      </c>
      <c r="F26" s="3" t="s">
        <v>59</v>
      </c>
      <c r="G26" s="3"/>
      <c r="H26" s="4"/>
      <c r="I26" s="4"/>
      <c r="J26" s="4" t="s">
        <v>295</v>
      </c>
      <c r="K26" s="39"/>
      <c r="L26" s="3" t="s">
        <v>380</v>
      </c>
    </row>
    <row r="27" spans="1:12" x14ac:dyDescent="0.25">
      <c r="A27" s="3" t="s">
        <v>15</v>
      </c>
      <c r="B27" s="3">
        <f t="shared" si="0"/>
        <v>17</v>
      </c>
      <c r="C27" s="3" t="s">
        <v>149</v>
      </c>
      <c r="D27" s="3" t="s">
        <v>59</v>
      </c>
      <c r="E27" s="3" t="s">
        <v>58</v>
      </c>
      <c r="F27" s="3" t="s">
        <v>59</v>
      </c>
      <c r="G27" s="3"/>
      <c r="H27" s="4"/>
      <c r="I27" s="4"/>
      <c r="J27" s="4"/>
      <c r="K27" s="39"/>
      <c r="L27" s="3" t="s">
        <v>85</v>
      </c>
    </row>
    <row r="28" spans="1:12" x14ac:dyDescent="0.25">
      <c r="A28" s="3" t="s">
        <v>16</v>
      </c>
      <c r="B28" s="3">
        <f t="shared" si="0"/>
        <v>18</v>
      </c>
      <c r="C28" s="3" t="s">
        <v>99</v>
      </c>
      <c r="D28" s="3" t="s">
        <v>59</v>
      </c>
      <c r="E28" s="3" t="s">
        <v>58</v>
      </c>
      <c r="F28" s="3" t="s">
        <v>59</v>
      </c>
      <c r="G28" s="3" t="s">
        <v>156</v>
      </c>
      <c r="H28" s="4">
        <v>0</v>
      </c>
      <c r="I28" s="4">
        <v>64800</v>
      </c>
      <c r="J28" s="4">
        <v>0</v>
      </c>
      <c r="K28" s="39"/>
      <c r="L28" s="3" t="s">
        <v>73</v>
      </c>
    </row>
    <row r="29" spans="1:12" x14ac:dyDescent="0.25">
      <c r="A29" s="3" t="s">
        <v>17</v>
      </c>
      <c r="B29" s="3">
        <f t="shared" si="0"/>
        <v>19</v>
      </c>
      <c r="C29" s="3" t="s">
        <v>99</v>
      </c>
      <c r="D29" s="3" t="s">
        <v>59</v>
      </c>
      <c r="E29" s="3" t="s">
        <v>58</v>
      </c>
      <c r="F29" s="3" t="s">
        <v>59</v>
      </c>
      <c r="G29" s="3" t="s">
        <v>156</v>
      </c>
      <c r="H29" s="4">
        <v>0</v>
      </c>
      <c r="I29" s="4">
        <v>600</v>
      </c>
      <c r="J29" s="4">
        <v>300</v>
      </c>
      <c r="K29" s="39"/>
      <c r="L29" s="3" t="s">
        <v>74</v>
      </c>
    </row>
    <row r="30" spans="1:12" x14ac:dyDescent="0.25">
      <c r="A30" s="3" t="s">
        <v>18</v>
      </c>
      <c r="B30" s="3">
        <f t="shared" si="0"/>
        <v>20</v>
      </c>
      <c r="C30" s="3" t="s">
        <v>142</v>
      </c>
      <c r="D30" s="3" t="s">
        <v>58</v>
      </c>
      <c r="E30" s="3" t="s">
        <v>58</v>
      </c>
      <c r="F30" s="3" t="s">
        <v>59</v>
      </c>
      <c r="G30" s="3"/>
      <c r="H30" s="4"/>
      <c r="I30" s="4"/>
      <c r="J30" s="4"/>
      <c r="K30" s="39"/>
      <c r="L30" s="3" t="s">
        <v>291</v>
      </c>
    </row>
    <row r="31" spans="1:12" x14ac:dyDescent="0.25">
      <c r="A31" s="3" t="s">
        <v>273</v>
      </c>
      <c r="B31" s="3">
        <f t="shared" si="0"/>
        <v>21</v>
      </c>
      <c r="C31" s="3" t="s">
        <v>150</v>
      </c>
      <c r="D31" s="3" t="s">
        <v>58</v>
      </c>
      <c r="E31" s="3" t="s">
        <v>58</v>
      </c>
      <c r="F31" s="3" t="s">
        <v>59</v>
      </c>
      <c r="G31" s="3"/>
      <c r="H31" s="4"/>
      <c r="I31" s="4"/>
      <c r="J31" s="4"/>
      <c r="K31" s="39"/>
      <c r="L31" s="3" t="s">
        <v>382</v>
      </c>
    </row>
    <row r="32" spans="1:12" x14ac:dyDescent="0.25">
      <c r="A32" s="3" t="s">
        <v>284</v>
      </c>
      <c r="B32" s="3">
        <f t="shared" si="0"/>
        <v>22</v>
      </c>
      <c r="C32" s="3" t="s">
        <v>285</v>
      </c>
      <c r="D32" s="3" t="s">
        <v>58</v>
      </c>
      <c r="E32" s="3" t="s">
        <v>58</v>
      </c>
      <c r="F32" s="3" t="s">
        <v>59</v>
      </c>
      <c r="G32" s="3"/>
      <c r="H32" s="4"/>
      <c r="I32" s="4"/>
      <c r="J32" s="4">
        <v>0</v>
      </c>
      <c r="K32" s="39"/>
      <c r="L32" s="3" t="s">
        <v>286</v>
      </c>
    </row>
    <row r="33" spans="1:12" x14ac:dyDescent="0.25">
      <c r="A33" s="3" t="s">
        <v>287</v>
      </c>
      <c r="B33" s="3">
        <f t="shared" si="0"/>
        <v>23</v>
      </c>
      <c r="C33" s="3" t="s">
        <v>285</v>
      </c>
      <c r="D33" s="3" t="s">
        <v>58</v>
      </c>
      <c r="E33" s="3" t="s">
        <v>58</v>
      </c>
      <c r="F33" s="3" t="s">
        <v>59</v>
      </c>
      <c r="G33" s="3"/>
      <c r="H33" s="4"/>
      <c r="I33" s="4"/>
      <c r="J33" s="4">
        <v>0</v>
      </c>
      <c r="K33" s="39"/>
      <c r="L33" s="3" t="s">
        <v>288</v>
      </c>
    </row>
    <row r="34" spans="1:12" x14ac:dyDescent="0.25">
      <c r="A34" s="3" t="s">
        <v>517</v>
      </c>
      <c r="B34" s="3">
        <f t="shared" si="0"/>
        <v>24</v>
      </c>
      <c r="C34" s="3" t="s">
        <v>142</v>
      </c>
      <c r="D34" s="3" t="s">
        <v>58</v>
      </c>
      <c r="E34" s="3" t="s">
        <v>58</v>
      </c>
      <c r="F34" s="3" t="s">
        <v>58</v>
      </c>
      <c r="G34" s="3"/>
      <c r="H34" s="4"/>
      <c r="I34" s="4"/>
      <c r="J34" s="4"/>
      <c r="K34" s="39"/>
      <c r="L34" s="3" t="s">
        <v>518</v>
      </c>
    </row>
    <row r="35" spans="1:12" x14ac:dyDescent="0.25">
      <c r="A35" s="3" t="s">
        <v>519</v>
      </c>
      <c r="B35" s="3">
        <f t="shared" si="0"/>
        <v>25</v>
      </c>
      <c r="C35" s="3" t="s">
        <v>142</v>
      </c>
      <c r="D35" s="3" t="s">
        <v>58</v>
      </c>
      <c r="E35" s="3" t="s">
        <v>58</v>
      </c>
      <c r="F35" s="3" t="s">
        <v>58</v>
      </c>
      <c r="G35" s="3"/>
      <c r="H35" s="4"/>
      <c r="I35" s="4"/>
      <c r="J35" s="4"/>
      <c r="K35" s="39"/>
      <c r="L35" s="3" t="s">
        <v>520</v>
      </c>
    </row>
    <row r="36" spans="1:12" x14ac:dyDescent="0.25">
      <c r="A36" s="3" t="s">
        <v>19</v>
      </c>
      <c r="B36" s="3">
        <f t="shared" si="0"/>
        <v>26</v>
      </c>
      <c r="C36" s="3" t="s">
        <v>142</v>
      </c>
      <c r="D36" s="3" t="s">
        <v>58</v>
      </c>
      <c r="E36" s="3" t="s">
        <v>58</v>
      </c>
      <c r="F36" s="3" t="s">
        <v>58</v>
      </c>
      <c r="G36" s="3"/>
      <c r="H36" s="4"/>
      <c r="I36" s="4"/>
      <c r="J36" s="4"/>
      <c r="K36" s="39"/>
      <c r="L36" s="3" t="s">
        <v>430</v>
      </c>
    </row>
    <row r="37" spans="1:12" x14ac:dyDescent="0.25">
      <c r="A37" s="3" t="s">
        <v>20</v>
      </c>
      <c r="B37" s="3">
        <f t="shared" si="0"/>
        <v>27</v>
      </c>
      <c r="C37" s="3" t="s">
        <v>142</v>
      </c>
      <c r="D37" s="3" t="s">
        <v>59</v>
      </c>
      <c r="E37" s="3" t="s">
        <v>58</v>
      </c>
      <c r="F37" s="3" t="s">
        <v>58</v>
      </c>
      <c r="G37" s="3"/>
      <c r="H37" s="4"/>
      <c r="I37" s="4"/>
      <c r="J37" s="4"/>
      <c r="K37" s="39"/>
      <c r="L37" s="3" t="s">
        <v>67</v>
      </c>
    </row>
    <row r="38" spans="1:12" x14ac:dyDescent="0.25">
      <c r="A38" s="3" t="s">
        <v>21</v>
      </c>
      <c r="B38" s="3">
        <f t="shared" si="0"/>
        <v>28</v>
      </c>
      <c r="C38" s="3" t="s">
        <v>99</v>
      </c>
      <c r="D38" s="3" t="s">
        <v>58</v>
      </c>
      <c r="E38" s="3" t="s">
        <v>58</v>
      </c>
      <c r="F38" s="3" t="s">
        <v>58</v>
      </c>
      <c r="G38" s="3" t="s">
        <v>155</v>
      </c>
      <c r="H38" s="4"/>
      <c r="I38" s="4"/>
      <c r="J38" s="4"/>
      <c r="K38" s="39"/>
      <c r="L38" s="3" t="s">
        <v>75</v>
      </c>
    </row>
    <row r="39" spans="1:12" x14ac:dyDescent="0.25">
      <c r="A39" s="3" t="s">
        <v>521</v>
      </c>
      <c r="B39" s="3">
        <f t="shared" si="0"/>
        <v>29</v>
      </c>
      <c r="C39" s="3" t="s">
        <v>153</v>
      </c>
      <c r="D39" s="3" t="s">
        <v>58</v>
      </c>
      <c r="E39" s="3" t="s">
        <v>59</v>
      </c>
      <c r="F39" s="3" t="s">
        <v>58</v>
      </c>
      <c r="G39" s="3"/>
      <c r="H39" s="4"/>
      <c r="I39" s="4"/>
      <c r="J39" s="4"/>
      <c r="K39" s="39"/>
      <c r="L39" s="3" t="s">
        <v>522</v>
      </c>
    </row>
    <row r="40" spans="1:12" x14ac:dyDescent="0.25">
      <c r="A40" s="3" t="s">
        <v>22</v>
      </c>
      <c r="B40" s="3">
        <f t="shared" si="0"/>
        <v>30</v>
      </c>
      <c r="C40" s="3" t="s">
        <v>151</v>
      </c>
      <c r="D40" s="3" t="s">
        <v>58</v>
      </c>
      <c r="E40" s="3" t="s">
        <v>59</v>
      </c>
      <c r="F40" s="3" t="s">
        <v>58</v>
      </c>
      <c r="G40" s="3" t="s">
        <v>76</v>
      </c>
      <c r="H40" s="4">
        <v>-140</v>
      </c>
      <c r="I40" s="4">
        <v>-44</v>
      </c>
      <c r="J40" s="4"/>
      <c r="K40" s="39"/>
      <c r="L40" s="3" t="s">
        <v>293</v>
      </c>
    </row>
    <row r="41" spans="1:12" x14ac:dyDescent="0.25">
      <c r="A41" s="3" t="s">
        <v>274</v>
      </c>
      <c r="B41" s="3">
        <f t="shared" si="0"/>
        <v>31</v>
      </c>
      <c r="C41" s="3" t="s">
        <v>139</v>
      </c>
      <c r="D41" s="3" t="s">
        <v>58</v>
      </c>
      <c r="E41" s="3" t="s">
        <v>59</v>
      </c>
      <c r="F41" s="3" t="s">
        <v>58</v>
      </c>
      <c r="G41" s="3" t="s">
        <v>275</v>
      </c>
      <c r="H41" s="4">
        <v>-19.5</v>
      </c>
      <c r="I41" s="4">
        <v>-3</v>
      </c>
      <c r="J41" s="4"/>
      <c r="K41" s="39"/>
      <c r="L41" s="3" t="s">
        <v>276</v>
      </c>
    </row>
    <row r="42" spans="1:12" x14ac:dyDescent="0.25">
      <c r="A42" s="3" t="s">
        <v>23</v>
      </c>
      <c r="B42" s="3">
        <f t="shared" si="0"/>
        <v>32</v>
      </c>
      <c r="C42" s="3" t="s">
        <v>149</v>
      </c>
      <c r="D42" s="3" t="s">
        <v>58</v>
      </c>
      <c r="E42" s="3" t="s">
        <v>59</v>
      </c>
      <c r="F42" s="3" t="s">
        <v>58</v>
      </c>
      <c r="G42" s="3"/>
      <c r="H42" s="4"/>
      <c r="I42" s="4"/>
      <c r="J42" s="4"/>
      <c r="K42" s="39"/>
      <c r="L42" s="3" t="s">
        <v>77</v>
      </c>
    </row>
    <row r="43" spans="1:12" x14ac:dyDescent="0.25">
      <c r="A43" s="3" t="s">
        <v>24</v>
      </c>
      <c r="B43" s="3">
        <f t="shared" si="0"/>
        <v>33</v>
      </c>
      <c r="C43" s="3" t="s">
        <v>142</v>
      </c>
      <c r="D43" s="3" t="s">
        <v>58</v>
      </c>
      <c r="E43" s="3" t="s">
        <v>59</v>
      </c>
      <c r="F43" s="3" t="s">
        <v>58</v>
      </c>
      <c r="G43" s="3"/>
      <c r="H43" s="4"/>
      <c r="I43" s="4"/>
      <c r="J43" s="4"/>
      <c r="K43" s="39"/>
      <c r="L43" s="3" t="s">
        <v>516</v>
      </c>
    </row>
    <row r="44" spans="1:12" x14ac:dyDescent="0.25">
      <c r="A44" s="3" t="s">
        <v>25</v>
      </c>
      <c r="B44" s="3">
        <f t="shared" si="0"/>
        <v>34</v>
      </c>
      <c r="C44" s="3" t="s">
        <v>142</v>
      </c>
      <c r="D44" s="3" t="s">
        <v>58</v>
      </c>
      <c r="E44" s="3" t="s">
        <v>59</v>
      </c>
      <c r="F44" s="3" t="s">
        <v>58</v>
      </c>
      <c r="G44" s="3"/>
      <c r="H44" s="4"/>
      <c r="I44" s="4"/>
      <c r="J44" s="4"/>
      <c r="K44" s="39"/>
      <c r="L44" s="3" t="s">
        <v>78</v>
      </c>
    </row>
    <row r="45" spans="1:12" x14ac:dyDescent="0.25">
      <c r="A45" s="3" t="s">
        <v>26</v>
      </c>
      <c r="B45" s="3">
        <f t="shared" si="0"/>
        <v>35</v>
      </c>
      <c r="C45" s="3" t="s">
        <v>153</v>
      </c>
      <c r="D45" s="3" t="s">
        <v>58</v>
      </c>
      <c r="E45" s="3" t="s">
        <v>58</v>
      </c>
      <c r="F45" s="3" t="s">
        <v>58</v>
      </c>
      <c r="G45" s="3"/>
      <c r="H45" s="4"/>
      <c r="I45" s="4"/>
      <c r="J45" s="4"/>
      <c r="K45" s="39"/>
      <c r="L45" s="3" t="s">
        <v>523</v>
      </c>
    </row>
    <row r="46" spans="1:12" x14ac:dyDescent="0.25">
      <c r="A46" s="3" t="s">
        <v>27</v>
      </c>
      <c r="B46" s="3">
        <f t="shared" si="0"/>
        <v>36</v>
      </c>
      <c r="C46" s="3" t="s">
        <v>142</v>
      </c>
      <c r="D46" s="3" t="s">
        <v>58</v>
      </c>
      <c r="E46" s="3" t="s">
        <v>58</v>
      </c>
      <c r="F46" s="3" t="s">
        <v>59</v>
      </c>
      <c r="G46" s="3"/>
      <c r="H46" s="4"/>
      <c r="I46" s="4"/>
      <c r="J46" s="4"/>
      <c r="K46" s="39"/>
      <c r="L46" s="3" t="s">
        <v>79</v>
      </c>
    </row>
    <row r="47" spans="1:12" x14ac:dyDescent="0.25">
      <c r="A47" s="3" t="s">
        <v>28</v>
      </c>
      <c r="B47" s="3">
        <f t="shared" si="0"/>
        <v>37</v>
      </c>
      <c r="C47" s="3" t="s">
        <v>142</v>
      </c>
      <c r="D47" s="3" t="s">
        <v>58</v>
      </c>
      <c r="E47" s="3" t="s">
        <v>58</v>
      </c>
      <c r="F47" s="3" t="s">
        <v>59</v>
      </c>
      <c r="G47" s="3"/>
      <c r="H47" s="4"/>
      <c r="I47" s="4"/>
      <c r="J47" s="4"/>
      <c r="K47" s="39"/>
      <c r="L47" s="3" t="s">
        <v>80</v>
      </c>
    </row>
    <row r="48" spans="1:12" x14ac:dyDescent="0.25">
      <c r="A48" s="3" t="s">
        <v>513</v>
      </c>
      <c r="B48" s="3">
        <f t="shared" si="0"/>
        <v>38</v>
      </c>
      <c r="C48" s="3" t="s">
        <v>142</v>
      </c>
      <c r="D48" s="3" t="s">
        <v>58</v>
      </c>
      <c r="E48" s="3" t="s">
        <v>59</v>
      </c>
      <c r="F48" s="3" t="s">
        <v>58</v>
      </c>
      <c r="G48" s="3" t="s">
        <v>156</v>
      </c>
      <c r="H48" s="4"/>
      <c r="I48" s="4"/>
      <c r="J48" s="4"/>
      <c r="K48" s="39"/>
      <c r="L48" s="3" t="s">
        <v>514</v>
      </c>
    </row>
    <row r="49" spans="1:12" x14ac:dyDescent="0.25">
      <c r="A49" s="3" t="s">
        <v>29</v>
      </c>
      <c r="B49" s="3">
        <f>B48+1</f>
        <v>39</v>
      </c>
      <c r="C49" s="3" t="s">
        <v>99</v>
      </c>
      <c r="D49" s="3" t="s">
        <v>58</v>
      </c>
      <c r="E49" s="3" t="s">
        <v>59</v>
      </c>
      <c r="F49" s="3" t="s">
        <v>58</v>
      </c>
      <c r="G49" s="3"/>
      <c r="H49" s="4"/>
      <c r="I49" s="4"/>
      <c r="J49" s="4"/>
      <c r="K49" s="39"/>
      <c r="L49" s="3" t="s">
        <v>381</v>
      </c>
    </row>
    <row r="50" spans="1:12" x14ac:dyDescent="0.25">
      <c r="A50" s="3" t="s">
        <v>30</v>
      </c>
      <c r="B50" s="3">
        <f t="shared" ref="B50:B93" si="1">B49+1</f>
        <v>40</v>
      </c>
      <c r="C50" s="3" t="s">
        <v>149</v>
      </c>
      <c r="D50" s="3" t="s">
        <v>58</v>
      </c>
      <c r="E50" s="3" t="s">
        <v>59</v>
      </c>
      <c r="F50" s="3" t="s">
        <v>69</v>
      </c>
      <c r="G50" s="3"/>
      <c r="H50" s="4"/>
      <c r="I50" s="4"/>
      <c r="J50" s="4"/>
      <c r="K50" s="39" t="s">
        <v>530</v>
      </c>
      <c r="L50" s="3" t="s">
        <v>531</v>
      </c>
    </row>
    <row r="51" spans="1:12" x14ac:dyDescent="0.25">
      <c r="A51" s="3" t="s">
        <v>31</v>
      </c>
      <c r="B51" s="3">
        <f t="shared" si="1"/>
        <v>41</v>
      </c>
      <c r="C51" s="3" t="s">
        <v>152</v>
      </c>
      <c r="D51" s="3" t="s">
        <v>59</v>
      </c>
      <c r="E51" s="3" t="s">
        <v>59</v>
      </c>
      <c r="F51" s="3" t="s">
        <v>69</v>
      </c>
      <c r="G51" s="3" t="s">
        <v>96</v>
      </c>
      <c r="H51" s="4"/>
      <c r="I51" s="4"/>
      <c r="J51" s="4"/>
      <c r="K51" s="39" t="s">
        <v>530</v>
      </c>
      <c r="L51" s="3" t="s">
        <v>532</v>
      </c>
    </row>
    <row r="52" spans="1:12" x14ac:dyDescent="0.25">
      <c r="A52" s="3" t="s">
        <v>32</v>
      </c>
      <c r="B52" s="3">
        <f t="shared" si="1"/>
        <v>42</v>
      </c>
      <c r="C52" s="3" t="s">
        <v>139</v>
      </c>
      <c r="D52" s="3" t="s">
        <v>58</v>
      </c>
      <c r="E52" s="3" t="s">
        <v>59</v>
      </c>
      <c r="F52" s="3" t="s">
        <v>58</v>
      </c>
      <c r="G52" s="3" t="s">
        <v>81</v>
      </c>
      <c r="H52" s="4"/>
      <c r="I52" s="4"/>
      <c r="J52" s="4"/>
      <c r="K52" s="39" t="s">
        <v>533</v>
      </c>
      <c r="L52" s="3" t="s">
        <v>119</v>
      </c>
    </row>
    <row r="53" spans="1:12" x14ac:dyDescent="0.25">
      <c r="A53" s="3" t="s">
        <v>33</v>
      </c>
      <c r="B53" s="3">
        <f t="shared" si="1"/>
        <v>43</v>
      </c>
      <c r="C53" s="3" t="s">
        <v>139</v>
      </c>
      <c r="D53" s="3" t="s">
        <v>58</v>
      </c>
      <c r="E53" s="3" t="s">
        <v>59</v>
      </c>
      <c r="F53" s="3" t="s">
        <v>58</v>
      </c>
      <c r="G53" s="3" t="s">
        <v>81</v>
      </c>
      <c r="H53" s="4"/>
      <c r="I53" s="4"/>
      <c r="J53" s="4"/>
      <c r="K53" s="39" t="s">
        <v>533</v>
      </c>
      <c r="L53" s="3" t="s">
        <v>117</v>
      </c>
    </row>
    <row r="54" spans="1:12" x14ac:dyDescent="0.25">
      <c r="A54" s="3" t="s">
        <v>34</v>
      </c>
      <c r="B54" s="3">
        <f t="shared" si="1"/>
        <v>44</v>
      </c>
      <c r="C54" s="3" t="s">
        <v>149</v>
      </c>
      <c r="D54" s="3" t="s">
        <v>59</v>
      </c>
      <c r="E54" s="3" t="s">
        <v>58</v>
      </c>
      <c r="F54" s="3" t="s">
        <v>59</v>
      </c>
      <c r="G54" s="3"/>
      <c r="H54" s="4"/>
      <c r="I54" s="4"/>
      <c r="J54" s="4" t="b">
        <v>0</v>
      </c>
      <c r="K54" s="39" t="s">
        <v>530</v>
      </c>
      <c r="L54" s="3" t="s">
        <v>534</v>
      </c>
    </row>
    <row r="55" spans="1:12" x14ac:dyDescent="0.25">
      <c r="A55" s="3" t="s">
        <v>35</v>
      </c>
      <c r="B55" s="3">
        <f t="shared" si="1"/>
        <v>45</v>
      </c>
      <c r="C55" s="3" t="s">
        <v>99</v>
      </c>
      <c r="D55" s="3" t="s">
        <v>59</v>
      </c>
      <c r="E55" s="3" t="s">
        <v>58</v>
      </c>
      <c r="F55" s="3" t="s">
        <v>59</v>
      </c>
      <c r="G55" s="3" t="s">
        <v>155</v>
      </c>
      <c r="H55" s="4">
        <v>0</v>
      </c>
      <c r="I55" s="4">
        <v>5000</v>
      </c>
      <c r="J55" s="4">
        <v>0</v>
      </c>
      <c r="K55" s="39"/>
      <c r="L55" s="3" t="s">
        <v>125</v>
      </c>
    </row>
    <row r="56" spans="1:12" x14ac:dyDescent="0.25">
      <c r="A56" s="3" t="s">
        <v>100</v>
      </c>
      <c r="B56" s="3">
        <f t="shared" si="1"/>
        <v>46</v>
      </c>
      <c r="C56" s="3" t="s">
        <v>139</v>
      </c>
      <c r="D56" s="3" t="s">
        <v>59</v>
      </c>
      <c r="E56" s="3" t="s">
        <v>59</v>
      </c>
      <c r="F56" s="3" t="s">
        <v>58</v>
      </c>
      <c r="G56" s="3" t="s">
        <v>69</v>
      </c>
      <c r="H56" s="4"/>
      <c r="I56" s="4"/>
      <c r="J56" s="4"/>
      <c r="K56" s="39" t="s">
        <v>529</v>
      </c>
      <c r="L56" s="3" t="s">
        <v>127</v>
      </c>
    </row>
    <row r="57" spans="1:12" x14ac:dyDescent="0.25">
      <c r="A57" s="3" t="s">
        <v>249</v>
      </c>
      <c r="B57" s="3">
        <f t="shared" si="1"/>
        <v>47</v>
      </c>
      <c r="C57" s="3" t="s">
        <v>139</v>
      </c>
      <c r="D57" s="3" t="s">
        <v>59</v>
      </c>
      <c r="E57" s="3" t="s">
        <v>59</v>
      </c>
      <c r="F57" s="3" t="s">
        <v>59</v>
      </c>
      <c r="G57" s="3" t="s">
        <v>69</v>
      </c>
      <c r="H57" s="4"/>
      <c r="I57" s="4"/>
      <c r="J57" s="4"/>
      <c r="K57" s="39" t="s">
        <v>529</v>
      </c>
      <c r="L57" s="3" t="s">
        <v>250</v>
      </c>
    </row>
    <row r="58" spans="1:12" ht="15" customHeight="1" x14ac:dyDescent="0.25">
      <c r="A58" s="3" t="s">
        <v>251</v>
      </c>
      <c r="B58" s="3">
        <f t="shared" si="1"/>
        <v>48</v>
      </c>
      <c r="C58" s="3" t="s">
        <v>139</v>
      </c>
      <c r="D58" s="3" t="s">
        <v>59</v>
      </c>
      <c r="E58" s="3" t="s">
        <v>59</v>
      </c>
      <c r="F58" s="3" t="s">
        <v>59</v>
      </c>
      <c r="G58" s="3" t="s">
        <v>69</v>
      </c>
      <c r="H58" s="4"/>
      <c r="I58" s="4"/>
      <c r="J58" s="4"/>
      <c r="K58" s="39" t="s">
        <v>529</v>
      </c>
      <c r="L58" s="3" t="s">
        <v>252</v>
      </c>
    </row>
    <row r="59" spans="1:12" ht="15" customHeight="1" x14ac:dyDescent="0.25">
      <c r="A59" s="3" t="s">
        <v>101</v>
      </c>
      <c r="B59" s="3">
        <f t="shared" si="1"/>
        <v>49</v>
      </c>
      <c r="C59" s="3" t="s">
        <v>139</v>
      </c>
      <c r="D59" s="3" t="s">
        <v>58</v>
      </c>
      <c r="E59" s="3" t="s">
        <v>59</v>
      </c>
      <c r="F59" s="3" t="s">
        <v>58</v>
      </c>
      <c r="G59" s="3" t="s">
        <v>69</v>
      </c>
      <c r="H59" s="4"/>
      <c r="I59" s="4"/>
      <c r="J59" s="4"/>
      <c r="K59" s="39" t="s">
        <v>529</v>
      </c>
      <c r="L59" s="3" t="s">
        <v>123</v>
      </c>
    </row>
    <row r="60" spans="1:12" ht="15" customHeight="1" x14ac:dyDescent="0.25">
      <c r="A60" s="3" t="s">
        <v>102</v>
      </c>
      <c r="B60" s="3">
        <f t="shared" si="1"/>
        <v>50</v>
      </c>
      <c r="C60" s="3" t="s">
        <v>139</v>
      </c>
      <c r="D60" s="3" t="s">
        <v>58</v>
      </c>
      <c r="E60" s="3" t="s">
        <v>59</v>
      </c>
      <c r="F60" s="3" t="s">
        <v>58</v>
      </c>
      <c r="G60" s="3" t="s">
        <v>69</v>
      </c>
      <c r="H60" s="4"/>
      <c r="I60" s="4"/>
      <c r="J60" s="4"/>
      <c r="K60" s="39" t="s">
        <v>529</v>
      </c>
      <c r="L60" s="3" t="s">
        <v>120</v>
      </c>
    </row>
    <row r="61" spans="1:12" x14ac:dyDescent="0.25">
      <c r="A61" s="3" t="s">
        <v>103</v>
      </c>
      <c r="B61" s="3">
        <f t="shared" si="1"/>
        <v>51</v>
      </c>
      <c r="C61" s="3" t="s">
        <v>139</v>
      </c>
      <c r="D61" s="3" t="s">
        <v>59</v>
      </c>
      <c r="E61" s="3" t="s">
        <v>58</v>
      </c>
      <c r="F61" s="3" t="s">
        <v>59</v>
      </c>
      <c r="G61" s="3"/>
      <c r="H61" s="4" t="s">
        <v>114</v>
      </c>
      <c r="I61" s="4"/>
      <c r="J61" s="4">
        <v>1</v>
      </c>
      <c r="K61" s="39" t="s">
        <v>529</v>
      </c>
      <c r="L61" s="3" t="s">
        <v>133</v>
      </c>
    </row>
    <row r="62" spans="1:12" ht="17.25" x14ac:dyDescent="0.25">
      <c r="A62" s="3" t="s">
        <v>104</v>
      </c>
      <c r="B62" s="3">
        <f t="shared" si="1"/>
        <v>52</v>
      </c>
      <c r="C62" s="3" t="s">
        <v>142</v>
      </c>
      <c r="D62" s="3" t="s">
        <v>59</v>
      </c>
      <c r="E62" s="3" t="s">
        <v>58</v>
      </c>
      <c r="F62" s="3" t="s">
        <v>59</v>
      </c>
      <c r="G62" s="3"/>
      <c r="H62" s="4"/>
      <c r="I62" s="4"/>
      <c r="J62" s="4" t="s">
        <v>115</v>
      </c>
      <c r="K62" s="39" t="s">
        <v>529</v>
      </c>
      <c r="L62" s="3" t="s">
        <v>271</v>
      </c>
    </row>
    <row r="63" spans="1:12" ht="17.25" x14ac:dyDescent="0.25">
      <c r="A63" s="3" t="s">
        <v>105</v>
      </c>
      <c r="B63" s="3">
        <f t="shared" si="1"/>
        <v>53</v>
      </c>
      <c r="C63" s="3" t="s">
        <v>142</v>
      </c>
      <c r="D63" s="3" t="s">
        <v>59</v>
      </c>
      <c r="E63" s="3" t="s">
        <v>58</v>
      </c>
      <c r="F63" s="3" t="s">
        <v>59</v>
      </c>
      <c r="G63" s="3"/>
      <c r="H63" s="4"/>
      <c r="I63" s="4"/>
      <c r="J63" s="4" t="s">
        <v>115</v>
      </c>
      <c r="K63" s="39" t="s">
        <v>529</v>
      </c>
      <c r="L63" s="3" t="s">
        <v>535</v>
      </c>
    </row>
    <row r="64" spans="1:12" x14ac:dyDescent="0.25">
      <c r="A64" s="3" t="s">
        <v>106</v>
      </c>
      <c r="B64" s="3">
        <f t="shared" si="1"/>
        <v>54</v>
      </c>
      <c r="C64" s="3" t="s">
        <v>142</v>
      </c>
      <c r="D64" s="3" t="s">
        <v>59</v>
      </c>
      <c r="E64" s="3" t="s">
        <v>58</v>
      </c>
      <c r="F64" s="3" t="s">
        <v>59</v>
      </c>
      <c r="G64" s="3"/>
      <c r="H64" s="4"/>
      <c r="I64" s="4"/>
      <c r="J64" s="4" t="s">
        <v>116</v>
      </c>
      <c r="K64" s="39" t="s">
        <v>529</v>
      </c>
      <c r="L64" s="3" t="s">
        <v>130</v>
      </c>
    </row>
    <row r="65" spans="1:12" ht="17.25" x14ac:dyDescent="0.25">
      <c r="A65" s="3" t="s">
        <v>257</v>
      </c>
      <c r="B65" s="3">
        <f t="shared" si="1"/>
        <v>55</v>
      </c>
      <c r="C65" s="3" t="s">
        <v>142</v>
      </c>
      <c r="D65" s="3" t="s">
        <v>59</v>
      </c>
      <c r="E65" s="3" t="s">
        <v>58</v>
      </c>
      <c r="F65" s="3" t="s">
        <v>59</v>
      </c>
      <c r="G65" s="3"/>
      <c r="H65" s="4"/>
      <c r="I65" s="4"/>
      <c r="J65" s="4" t="s">
        <v>115</v>
      </c>
      <c r="K65" s="39" t="s">
        <v>529</v>
      </c>
      <c r="L65" s="3" t="s">
        <v>258</v>
      </c>
    </row>
    <row r="66" spans="1:12" x14ac:dyDescent="0.25">
      <c r="A66" s="3" t="s">
        <v>536</v>
      </c>
      <c r="B66" s="3">
        <f t="shared" si="1"/>
        <v>56</v>
      </c>
      <c r="C66" s="3" t="s">
        <v>149</v>
      </c>
      <c r="D66" s="3" t="s">
        <v>59</v>
      </c>
      <c r="E66" s="3" t="s">
        <v>58</v>
      </c>
      <c r="F66" s="3" t="s">
        <v>59</v>
      </c>
      <c r="G66" s="3"/>
      <c r="H66" s="4"/>
      <c r="I66" s="4"/>
      <c r="J66" s="4" t="b">
        <v>1</v>
      </c>
      <c r="K66" s="39" t="s">
        <v>537</v>
      </c>
      <c r="L66" s="42" t="s">
        <v>538</v>
      </c>
    </row>
    <row r="67" spans="1:12" x14ac:dyDescent="0.25">
      <c r="A67" s="3" t="s">
        <v>539</v>
      </c>
      <c r="B67" s="3">
        <f t="shared" si="1"/>
        <v>57</v>
      </c>
      <c r="C67" s="3" t="s">
        <v>99</v>
      </c>
      <c r="D67" s="3" t="s">
        <v>59</v>
      </c>
      <c r="E67" s="3" t="s">
        <v>59</v>
      </c>
      <c r="F67" s="3" t="s">
        <v>59</v>
      </c>
      <c r="G67" s="3" t="s">
        <v>96</v>
      </c>
      <c r="H67" s="4"/>
      <c r="I67" s="4"/>
      <c r="J67" s="4"/>
      <c r="K67" s="39" t="s">
        <v>537</v>
      </c>
      <c r="L67" s="42" t="s">
        <v>540</v>
      </c>
    </row>
    <row r="68" spans="1:12" x14ac:dyDescent="0.25">
      <c r="A68" s="3" t="s">
        <v>541</v>
      </c>
      <c r="B68" s="3">
        <f t="shared" si="1"/>
        <v>58</v>
      </c>
      <c r="C68" s="3" t="s">
        <v>99</v>
      </c>
      <c r="D68" s="3" t="s">
        <v>59</v>
      </c>
      <c r="E68" s="3" t="s">
        <v>59</v>
      </c>
      <c r="F68" s="3" t="s">
        <v>59</v>
      </c>
      <c r="G68" s="3" t="s">
        <v>96</v>
      </c>
      <c r="H68" s="4"/>
      <c r="I68" s="4"/>
      <c r="J68" s="4"/>
      <c r="K68" s="39" t="s">
        <v>537</v>
      </c>
      <c r="L68" s="42" t="s">
        <v>542</v>
      </c>
    </row>
    <row r="69" spans="1:12" x14ac:dyDescent="0.25">
      <c r="A69" s="7" t="s">
        <v>543</v>
      </c>
      <c r="B69" s="3">
        <f t="shared" si="1"/>
        <v>59</v>
      </c>
      <c r="C69" s="7" t="s">
        <v>99</v>
      </c>
      <c r="D69" s="7" t="s">
        <v>59</v>
      </c>
      <c r="E69" s="7" t="s">
        <v>59</v>
      </c>
      <c r="F69" s="7" t="s">
        <v>58</v>
      </c>
      <c r="G69" s="7" t="s">
        <v>156</v>
      </c>
      <c r="H69" s="43"/>
      <c r="I69" s="43"/>
      <c r="J69" s="43"/>
      <c r="K69" s="44" t="s">
        <v>537</v>
      </c>
      <c r="L69" s="7" t="s">
        <v>544</v>
      </c>
    </row>
    <row r="70" spans="1:12" x14ac:dyDescent="0.25">
      <c r="A70" s="7" t="s">
        <v>545</v>
      </c>
      <c r="B70" s="3">
        <f t="shared" si="1"/>
        <v>60</v>
      </c>
      <c r="C70" s="7" t="s">
        <v>99</v>
      </c>
      <c r="D70" s="7" t="s">
        <v>59</v>
      </c>
      <c r="E70" s="7" t="s">
        <v>59</v>
      </c>
      <c r="F70" s="7" t="s">
        <v>59</v>
      </c>
      <c r="G70" s="7" t="s">
        <v>156</v>
      </c>
      <c r="H70" s="43"/>
      <c r="I70" s="43"/>
      <c r="J70" s="43"/>
      <c r="K70" s="44" t="s">
        <v>537</v>
      </c>
      <c r="L70" s="7" t="s">
        <v>546</v>
      </c>
    </row>
    <row r="71" spans="1:12" x14ac:dyDescent="0.25">
      <c r="A71" s="7" t="s">
        <v>547</v>
      </c>
      <c r="B71" s="3">
        <f t="shared" si="1"/>
        <v>61</v>
      </c>
      <c r="C71" s="7" t="s">
        <v>99</v>
      </c>
      <c r="D71" s="7" t="s">
        <v>59</v>
      </c>
      <c r="E71" s="7" t="s">
        <v>59</v>
      </c>
      <c r="F71" s="7" t="s">
        <v>59</v>
      </c>
      <c r="G71" s="7" t="s">
        <v>156</v>
      </c>
      <c r="H71" s="43"/>
      <c r="I71" s="43"/>
      <c r="J71" s="43"/>
      <c r="K71" s="44" t="s">
        <v>537</v>
      </c>
      <c r="L71" s="7" t="s">
        <v>548</v>
      </c>
    </row>
    <row r="72" spans="1:12" x14ac:dyDescent="0.25">
      <c r="A72" s="3" t="s">
        <v>36</v>
      </c>
      <c r="B72" s="3">
        <f t="shared" si="1"/>
        <v>62</v>
      </c>
      <c r="C72" s="3" t="s">
        <v>149</v>
      </c>
      <c r="D72" s="3" t="s">
        <v>58</v>
      </c>
      <c r="E72" s="3" t="s">
        <v>59</v>
      </c>
      <c r="F72" s="3" t="s">
        <v>69</v>
      </c>
      <c r="G72" s="3"/>
      <c r="H72" s="4"/>
      <c r="I72" s="4"/>
      <c r="J72" s="4"/>
      <c r="K72" s="39" t="s">
        <v>530</v>
      </c>
      <c r="L72" s="3" t="s">
        <v>549</v>
      </c>
    </row>
    <row r="73" spans="1:12" x14ac:dyDescent="0.25">
      <c r="A73" s="3" t="s">
        <v>37</v>
      </c>
      <c r="B73" s="3">
        <f t="shared" si="1"/>
        <v>63</v>
      </c>
      <c r="C73" s="3" t="s">
        <v>152</v>
      </c>
      <c r="D73" s="3" t="s">
        <v>59</v>
      </c>
      <c r="E73" s="3" t="s">
        <v>59</v>
      </c>
      <c r="F73" s="3" t="s">
        <v>69</v>
      </c>
      <c r="G73" s="3" t="s">
        <v>96</v>
      </c>
      <c r="H73" s="4"/>
      <c r="I73" s="4"/>
      <c r="J73" s="4"/>
      <c r="K73" s="39" t="s">
        <v>530</v>
      </c>
      <c r="L73" s="3" t="s">
        <v>550</v>
      </c>
    </row>
    <row r="74" spans="1:12" x14ac:dyDescent="0.25">
      <c r="A74" s="3" t="s">
        <v>38</v>
      </c>
      <c r="B74" s="3">
        <f t="shared" si="1"/>
        <v>64</v>
      </c>
      <c r="C74" s="3" t="s">
        <v>139</v>
      </c>
      <c r="D74" s="3" t="s">
        <v>58</v>
      </c>
      <c r="E74" s="3" t="s">
        <v>59</v>
      </c>
      <c r="F74" s="3" t="s">
        <v>58</v>
      </c>
      <c r="G74" s="3" t="s">
        <v>81</v>
      </c>
      <c r="H74" s="4"/>
      <c r="I74" s="4"/>
      <c r="J74" s="4"/>
      <c r="K74" s="39" t="s">
        <v>533</v>
      </c>
      <c r="L74" s="3" t="s">
        <v>122</v>
      </c>
    </row>
    <row r="75" spans="1:12" x14ac:dyDescent="0.25">
      <c r="A75" s="3" t="s">
        <v>39</v>
      </c>
      <c r="B75" s="3">
        <f t="shared" si="1"/>
        <v>65</v>
      </c>
      <c r="C75" s="3" t="s">
        <v>139</v>
      </c>
      <c r="D75" s="3" t="s">
        <v>58</v>
      </c>
      <c r="E75" s="3" t="s">
        <v>59</v>
      </c>
      <c r="F75" s="3" t="s">
        <v>58</v>
      </c>
      <c r="G75" s="3" t="s">
        <v>81</v>
      </c>
      <c r="H75" s="4"/>
      <c r="I75" s="4"/>
      <c r="J75" s="4"/>
      <c r="K75" s="39" t="s">
        <v>533</v>
      </c>
      <c r="L75" s="3" t="s">
        <v>118</v>
      </c>
    </row>
    <row r="76" spans="1:12" x14ac:dyDescent="0.25">
      <c r="A76" s="3" t="s">
        <v>40</v>
      </c>
      <c r="B76" s="3">
        <f t="shared" si="1"/>
        <v>66</v>
      </c>
      <c r="C76" s="3" t="s">
        <v>149</v>
      </c>
      <c r="D76" s="3" t="s">
        <v>59</v>
      </c>
      <c r="E76" s="3" t="s">
        <v>58</v>
      </c>
      <c r="F76" s="3" t="s">
        <v>59</v>
      </c>
      <c r="G76" s="3"/>
      <c r="H76" s="4"/>
      <c r="I76" s="4"/>
      <c r="J76" s="4" t="b">
        <v>0</v>
      </c>
      <c r="K76" s="39" t="s">
        <v>530</v>
      </c>
      <c r="L76" s="3" t="s">
        <v>551</v>
      </c>
    </row>
    <row r="77" spans="1:12" x14ac:dyDescent="0.25">
      <c r="A77" s="3" t="s">
        <v>41</v>
      </c>
      <c r="B77" s="3">
        <f t="shared" si="1"/>
        <v>67</v>
      </c>
      <c r="C77" s="3" t="s">
        <v>99</v>
      </c>
      <c r="D77" s="3" t="s">
        <v>59</v>
      </c>
      <c r="E77" s="3" t="s">
        <v>58</v>
      </c>
      <c r="F77" s="3" t="s">
        <v>59</v>
      </c>
      <c r="G77" s="3" t="s">
        <v>155</v>
      </c>
      <c r="H77" s="4">
        <v>0</v>
      </c>
      <c r="I77" s="4">
        <v>5000</v>
      </c>
      <c r="J77" s="4">
        <v>0</v>
      </c>
      <c r="K77" s="39"/>
      <c r="L77" s="3" t="s">
        <v>126</v>
      </c>
    </row>
    <row r="78" spans="1:12" x14ac:dyDescent="0.25">
      <c r="A78" s="3" t="s">
        <v>107</v>
      </c>
      <c r="B78" s="3">
        <f t="shared" si="1"/>
        <v>68</v>
      </c>
      <c r="C78" s="3" t="s">
        <v>139</v>
      </c>
      <c r="D78" s="3" t="s">
        <v>59</v>
      </c>
      <c r="E78" s="3" t="s">
        <v>59</v>
      </c>
      <c r="F78" s="3" t="s">
        <v>58</v>
      </c>
      <c r="G78" s="3" t="s">
        <v>69</v>
      </c>
      <c r="H78" s="4"/>
      <c r="I78" s="4"/>
      <c r="J78" s="4"/>
      <c r="K78" s="39" t="s">
        <v>529</v>
      </c>
      <c r="L78" s="3" t="s">
        <v>128</v>
      </c>
    </row>
    <row r="79" spans="1:12" x14ac:dyDescent="0.25">
      <c r="A79" s="3" t="s">
        <v>253</v>
      </c>
      <c r="B79" s="3">
        <f t="shared" si="1"/>
        <v>69</v>
      </c>
      <c r="C79" s="3" t="s">
        <v>139</v>
      </c>
      <c r="D79" s="3" t="s">
        <v>59</v>
      </c>
      <c r="E79" s="3" t="s">
        <v>59</v>
      </c>
      <c r="F79" s="3" t="s">
        <v>59</v>
      </c>
      <c r="G79" s="3" t="s">
        <v>69</v>
      </c>
      <c r="H79" s="4"/>
      <c r="I79" s="4"/>
      <c r="J79" s="4"/>
      <c r="K79" s="39" t="s">
        <v>529</v>
      </c>
      <c r="L79" s="3" t="s">
        <v>254</v>
      </c>
    </row>
    <row r="80" spans="1:12" x14ac:dyDescent="0.25">
      <c r="A80" s="3" t="s">
        <v>255</v>
      </c>
      <c r="B80" s="3">
        <f t="shared" si="1"/>
        <v>70</v>
      </c>
      <c r="C80" s="3" t="s">
        <v>139</v>
      </c>
      <c r="D80" s="3" t="s">
        <v>59</v>
      </c>
      <c r="E80" s="3" t="s">
        <v>59</v>
      </c>
      <c r="F80" s="3" t="s">
        <v>59</v>
      </c>
      <c r="G80" s="3" t="s">
        <v>69</v>
      </c>
      <c r="H80" s="4"/>
      <c r="I80" s="4"/>
      <c r="J80" s="4"/>
      <c r="K80" s="39" t="s">
        <v>529</v>
      </c>
      <c r="L80" s="3" t="s">
        <v>256</v>
      </c>
    </row>
    <row r="81" spans="1:12" x14ac:dyDescent="0.25">
      <c r="A81" s="3" t="s">
        <v>108</v>
      </c>
      <c r="B81" s="3">
        <f t="shared" si="1"/>
        <v>71</v>
      </c>
      <c r="C81" s="3" t="s">
        <v>139</v>
      </c>
      <c r="D81" s="3" t="s">
        <v>58</v>
      </c>
      <c r="E81" s="3" t="s">
        <v>59</v>
      </c>
      <c r="F81" s="3" t="s">
        <v>58</v>
      </c>
      <c r="G81" s="3" t="s">
        <v>69</v>
      </c>
      <c r="H81" s="4"/>
      <c r="I81" s="4"/>
      <c r="J81" s="4"/>
      <c r="K81" s="39" t="s">
        <v>529</v>
      </c>
      <c r="L81" s="3" t="s">
        <v>124</v>
      </c>
    </row>
    <row r="82" spans="1:12" x14ac:dyDescent="0.25">
      <c r="A82" s="3" t="s">
        <v>109</v>
      </c>
      <c r="B82" s="3">
        <f t="shared" si="1"/>
        <v>72</v>
      </c>
      <c r="C82" s="3" t="s">
        <v>139</v>
      </c>
      <c r="D82" s="3" t="s">
        <v>58</v>
      </c>
      <c r="E82" s="3" t="s">
        <v>59</v>
      </c>
      <c r="F82" s="3" t="s">
        <v>58</v>
      </c>
      <c r="G82" s="3" t="s">
        <v>69</v>
      </c>
      <c r="H82" s="4"/>
      <c r="I82" s="4"/>
      <c r="J82" s="4"/>
      <c r="K82" s="39" t="s">
        <v>529</v>
      </c>
      <c r="L82" s="3" t="s">
        <v>121</v>
      </c>
    </row>
    <row r="83" spans="1:12" x14ac:dyDescent="0.25">
      <c r="A83" s="3" t="s">
        <v>111</v>
      </c>
      <c r="B83" s="3">
        <f t="shared" si="1"/>
        <v>73</v>
      </c>
      <c r="C83" s="3" t="s">
        <v>139</v>
      </c>
      <c r="D83" s="3" t="s">
        <v>59</v>
      </c>
      <c r="E83" s="3" t="s">
        <v>58</v>
      </c>
      <c r="F83" s="3" t="s">
        <v>59</v>
      </c>
      <c r="G83" s="3"/>
      <c r="H83" s="4" t="s">
        <v>114</v>
      </c>
      <c r="I83" s="4"/>
      <c r="J83" s="4">
        <v>1</v>
      </c>
      <c r="K83" s="39" t="s">
        <v>529</v>
      </c>
      <c r="L83" s="3" t="s">
        <v>134</v>
      </c>
    </row>
    <row r="84" spans="1:12" ht="17.25" x14ac:dyDescent="0.25">
      <c r="A84" s="3" t="s">
        <v>110</v>
      </c>
      <c r="B84" s="3">
        <f t="shared" si="1"/>
        <v>74</v>
      </c>
      <c r="C84" s="3" t="s">
        <v>142</v>
      </c>
      <c r="D84" s="3" t="s">
        <v>59</v>
      </c>
      <c r="E84" s="3" t="s">
        <v>58</v>
      </c>
      <c r="F84" s="3" t="s">
        <v>59</v>
      </c>
      <c r="G84" s="3"/>
      <c r="H84" s="4"/>
      <c r="I84" s="4"/>
      <c r="J84" s="4" t="s">
        <v>115</v>
      </c>
      <c r="K84" s="39" t="s">
        <v>529</v>
      </c>
      <c r="L84" s="3" t="s">
        <v>272</v>
      </c>
    </row>
    <row r="85" spans="1:12" ht="17.25" x14ac:dyDescent="0.25">
      <c r="A85" s="3" t="s">
        <v>112</v>
      </c>
      <c r="B85" s="3">
        <f t="shared" si="1"/>
        <v>75</v>
      </c>
      <c r="C85" s="3" t="s">
        <v>142</v>
      </c>
      <c r="D85" s="3" t="s">
        <v>59</v>
      </c>
      <c r="E85" s="3" t="s">
        <v>58</v>
      </c>
      <c r="F85" s="3" t="s">
        <v>59</v>
      </c>
      <c r="G85" s="3"/>
      <c r="H85" s="4"/>
      <c r="I85" s="4"/>
      <c r="J85" s="4" t="s">
        <v>115</v>
      </c>
      <c r="K85" s="39" t="s">
        <v>529</v>
      </c>
      <c r="L85" s="3" t="s">
        <v>552</v>
      </c>
    </row>
    <row r="86" spans="1:12" x14ac:dyDescent="0.25">
      <c r="A86" s="3" t="s">
        <v>113</v>
      </c>
      <c r="B86" s="3">
        <f t="shared" si="1"/>
        <v>76</v>
      </c>
      <c r="C86" s="3" t="s">
        <v>142</v>
      </c>
      <c r="D86" s="3" t="s">
        <v>59</v>
      </c>
      <c r="E86" s="3" t="s">
        <v>58</v>
      </c>
      <c r="F86" s="3" t="s">
        <v>59</v>
      </c>
      <c r="G86" s="3"/>
      <c r="H86" s="4"/>
      <c r="I86" s="4"/>
      <c r="J86" s="4" t="s">
        <v>116</v>
      </c>
      <c r="K86" s="39" t="s">
        <v>529</v>
      </c>
      <c r="L86" s="3" t="s">
        <v>129</v>
      </c>
    </row>
    <row r="87" spans="1:12" ht="17.25" x14ac:dyDescent="0.25">
      <c r="A87" s="3" t="s">
        <v>259</v>
      </c>
      <c r="B87" s="3">
        <f t="shared" si="1"/>
        <v>77</v>
      </c>
      <c r="C87" s="3" t="s">
        <v>142</v>
      </c>
      <c r="D87" s="3" t="s">
        <v>59</v>
      </c>
      <c r="E87" s="3" t="s">
        <v>58</v>
      </c>
      <c r="F87" s="3" t="s">
        <v>59</v>
      </c>
      <c r="G87" s="3"/>
      <c r="H87" s="4"/>
      <c r="I87" s="4"/>
      <c r="J87" s="4" t="s">
        <v>115</v>
      </c>
      <c r="K87" s="39" t="s">
        <v>529</v>
      </c>
      <c r="L87" s="3" t="s">
        <v>553</v>
      </c>
    </row>
    <row r="88" spans="1:12" x14ac:dyDescent="0.25">
      <c r="A88" s="45" t="s">
        <v>554</v>
      </c>
      <c r="B88" s="3">
        <f t="shared" si="1"/>
        <v>78</v>
      </c>
      <c r="C88" s="45" t="s">
        <v>149</v>
      </c>
      <c r="D88" s="45" t="s">
        <v>59</v>
      </c>
      <c r="E88" s="45" t="s">
        <v>58</v>
      </c>
      <c r="F88" s="45" t="s">
        <v>59</v>
      </c>
      <c r="G88" s="45"/>
      <c r="H88" s="46"/>
      <c r="I88" s="46"/>
      <c r="J88" s="46" t="b">
        <v>1</v>
      </c>
      <c r="K88" s="47" t="s">
        <v>537</v>
      </c>
      <c r="L88" s="42" t="s">
        <v>555</v>
      </c>
    </row>
    <row r="89" spans="1:12" x14ac:dyDescent="0.25">
      <c r="A89" s="45" t="s">
        <v>556</v>
      </c>
      <c r="B89" s="3">
        <f t="shared" si="1"/>
        <v>79</v>
      </c>
      <c r="C89" s="45" t="s">
        <v>99</v>
      </c>
      <c r="D89" s="45" t="s">
        <v>59</v>
      </c>
      <c r="E89" s="45" t="s">
        <v>59</v>
      </c>
      <c r="F89" s="45" t="s">
        <v>59</v>
      </c>
      <c r="G89" s="45" t="s">
        <v>96</v>
      </c>
      <c r="H89" s="46"/>
      <c r="I89" s="46"/>
      <c r="J89" s="46"/>
      <c r="K89" s="47" t="s">
        <v>537</v>
      </c>
      <c r="L89" s="42" t="s">
        <v>557</v>
      </c>
    </row>
    <row r="90" spans="1:12" x14ac:dyDescent="0.25">
      <c r="A90" s="45" t="s">
        <v>558</v>
      </c>
      <c r="B90" s="3">
        <f t="shared" si="1"/>
        <v>80</v>
      </c>
      <c r="C90" s="45" t="s">
        <v>99</v>
      </c>
      <c r="D90" s="45" t="s">
        <v>59</v>
      </c>
      <c r="E90" s="45" t="s">
        <v>59</v>
      </c>
      <c r="F90" s="45" t="s">
        <v>59</v>
      </c>
      <c r="G90" s="45" t="s">
        <v>96</v>
      </c>
      <c r="H90" s="46"/>
      <c r="I90" s="46"/>
      <c r="J90" s="46"/>
      <c r="K90" s="47" t="s">
        <v>537</v>
      </c>
      <c r="L90" s="42" t="s">
        <v>559</v>
      </c>
    </row>
    <row r="91" spans="1:12" x14ac:dyDescent="0.25">
      <c r="A91" s="48" t="s">
        <v>560</v>
      </c>
      <c r="B91" s="3">
        <f t="shared" si="1"/>
        <v>81</v>
      </c>
      <c r="C91" s="48" t="s">
        <v>99</v>
      </c>
      <c r="D91" s="48" t="s">
        <v>59</v>
      </c>
      <c r="E91" s="48" t="s">
        <v>59</v>
      </c>
      <c r="F91" s="48" t="s">
        <v>58</v>
      </c>
      <c r="G91" s="48" t="s">
        <v>156</v>
      </c>
      <c r="H91" s="49"/>
      <c r="I91" s="49"/>
      <c r="J91" s="49"/>
      <c r="K91" s="50" t="s">
        <v>537</v>
      </c>
      <c r="L91" s="7" t="s">
        <v>561</v>
      </c>
    </row>
    <row r="92" spans="1:12" x14ac:dyDescent="0.25">
      <c r="A92" s="48" t="s">
        <v>562</v>
      </c>
      <c r="B92" s="3">
        <f t="shared" si="1"/>
        <v>82</v>
      </c>
      <c r="C92" s="48" t="s">
        <v>99</v>
      </c>
      <c r="D92" s="48" t="s">
        <v>59</v>
      </c>
      <c r="E92" s="48" t="s">
        <v>59</v>
      </c>
      <c r="F92" s="48" t="s">
        <v>59</v>
      </c>
      <c r="G92" s="48" t="s">
        <v>156</v>
      </c>
      <c r="H92" s="49"/>
      <c r="I92" s="49"/>
      <c r="J92" s="49"/>
      <c r="K92" s="50" t="s">
        <v>537</v>
      </c>
      <c r="L92" s="7" t="s">
        <v>563</v>
      </c>
    </row>
    <row r="93" spans="1:12" x14ac:dyDescent="0.25">
      <c r="A93" s="48" t="s">
        <v>564</v>
      </c>
      <c r="B93" s="3">
        <f t="shared" si="1"/>
        <v>83</v>
      </c>
      <c r="C93" s="48" t="s">
        <v>99</v>
      </c>
      <c r="D93" s="48" t="s">
        <v>59</v>
      </c>
      <c r="E93" s="48" t="s">
        <v>59</v>
      </c>
      <c r="F93" s="48" t="s">
        <v>59</v>
      </c>
      <c r="G93" s="48" t="s">
        <v>156</v>
      </c>
      <c r="H93" s="49"/>
      <c r="I93" s="49"/>
      <c r="J93" s="49"/>
      <c r="K93" s="50" t="s">
        <v>537</v>
      </c>
      <c r="L93" s="7" t="s">
        <v>565</v>
      </c>
    </row>
    <row r="94" spans="1:12" x14ac:dyDescent="0.25">
      <c r="A94" s="3" t="s">
        <v>42</v>
      </c>
      <c r="B94" s="3">
        <f>B93+1</f>
        <v>84</v>
      </c>
      <c r="C94" s="3" t="s">
        <v>149</v>
      </c>
      <c r="D94" s="3" t="s">
        <v>59</v>
      </c>
      <c r="E94" s="3" t="s">
        <v>59</v>
      </c>
      <c r="F94" s="3" t="s">
        <v>59</v>
      </c>
      <c r="G94" s="3"/>
      <c r="H94" s="4"/>
      <c r="I94" s="4"/>
      <c r="J94" s="4"/>
      <c r="K94" s="39"/>
      <c r="L94" s="3" t="s">
        <v>385</v>
      </c>
    </row>
    <row r="95" spans="1:12" x14ac:dyDescent="0.25">
      <c r="A95" s="3" t="s">
        <v>386</v>
      </c>
      <c r="B95" s="3">
        <f t="shared" ref="B95:B135" si="2">B94+1</f>
        <v>85</v>
      </c>
      <c r="C95" s="3" t="s">
        <v>387</v>
      </c>
      <c r="D95" s="3" t="s">
        <v>59</v>
      </c>
      <c r="E95" s="3" t="s">
        <v>58</v>
      </c>
      <c r="F95" s="3" t="s">
        <v>59</v>
      </c>
      <c r="G95" s="3" t="s">
        <v>155</v>
      </c>
      <c r="H95" s="4"/>
      <c r="I95" s="4"/>
      <c r="J95" s="4"/>
      <c r="K95" s="39"/>
      <c r="L95" s="3" t="s">
        <v>388</v>
      </c>
    </row>
    <row r="96" spans="1:12" x14ac:dyDescent="0.25">
      <c r="A96" s="3" t="s">
        <v>190</v>
      </c>
      <c r="B96" s="3">
        <f t="shared" si="2"/>
        <v>86</v>
      </c>
      <c r="C96" s="3" t="s">
        <v>99</v>
      </c>
      <c r="D96" s="3" t="s">
        <v>59</v>
      </c>
      <c r="E96" s="3" t="s">
        <v>58</v>
      </c>
      <c r="F96" s="3" t="s">
        <v>59</v>
      </c>
      <c r="G96" s="3" t="s">
        <v>156</v>
      </c>
      <c r="H96" s="4">
        <v>0</v>
      </c>
      <c r="I96" s="4">
        <v>3600</v>
      </c>
      <c r="J96" s="4">
        <v>0</v>
      </c>
      <c r="K96" s="39"/>
      <c r="L96" s="3" t="s">
        <v>191</v>
      </c>
    </row>
    <row r="97" spans="1:12" x14ac:dyDescent="0.25">
      <c r="A97" s="3" t="s">
        <v>43</v>
      </c>
      <c r="B97" s="3">
        <f t="shared" si="2"/>
        <v>87</v>
      </c>
      <c r="C97" s="3" t="s">
        <v>139</v>
      </c>
      <c r="D97" s="3" t="s">
        <v>59</v>
      </c>
      <c r="E97" s="3" t="s">
        <v>59</v>
      </c>
      <c r="F97" s="3" t="s">
        <v>58</v>
      </c>
      <c r="G97" s="3" t="s">
        <v>69</v>
      </c>
      <c r="H97" s="4"/>
      <c r="I97" s="4"/>
      <c r="J97" s="4"/>
      <c r="K97" s="39"/>
      <c r="L97" s="3" t="s">
        <v>137</v>
      </c>
    </row>
    <row r="98" spans="1:12" x14ac:dyDescent="0.25">
      <c r="A98" s="3" t="s">
        <v>44</v>
      </c>
      <c r="B98" s="3">
        <f t="shared" si="2"/>
        <v>88</v>
      </c>
      <c r="C98" s="3" t="s">
        <v>139</v>
      </c>
      <c r="D98" s="3" t="s">
        <v>58</v>
      </c>
      <c r="E98" s="3" t="s">
        <v>59</v>
      </c>
      <c r="F98" s="3" t="s">
        <v>58</v>
      </c>
      <c r="G98" s="3" t="s">
        <v>69</v>
      </c>
      <c r="H98" s="4"/>
      <c r="I98" s="4"/>
      <c r="J98" s="4"/>
      <c r="K98" s="39"/>
      <c r="L98" s="3" t="s">
        <v>392</v>
      </c>
    </row>
    <row r="99" spans="1:12" x14ac:dyDescent="0.25">
      <c r="A99" s="3" t="s">
        <v>389</v>
      </c>
      <c r="B99" s="3">
        <f t="shared" si="2"/>
        <v>89</v>
      </c>
      <c r="C99" s="3" t="s">
        <v>142</v>
      </c>
      <c r="D99" s="3" t="s">
        <v>59</v>
      </c>
      <c r="E99" s="3" t="s">
        <v>58</v>
      </c>
      <c r="F99" s="3" t="s">
        <v>59</v>
      </c>
      <c r="G99" s="3"/>
      <c r="H99" s="4"/>
      <c r="I99" s="4"/>
      <c r="J99" s="4" t="s">
        <v>390</v>
      </c>
      <c r="K99" s="39"/>
      <c r="L99" s="3" t="s">
        <v>391</v>
      </c>
    </row>
    <row r="100" spans="1:12" x14ac:dyDescent="0.25">
      <c r="A100" s="3" t="s">
        <v>45</v>
      </c>
      <c r="B100" s="3">
        <f t="shared" si="2"/>
        <v>90</v>
      </c>
      <c r="C100" s="3" t="s">
        <v>139</v>
      </c>
      <c r="D100" s="3" t="s">
        <v>59</v>
      </c>
      <c r="E100" s="3" t="s">
        <v>58</v>
      </c>
      <c r="F100" s="3" t="s">
        <v>59</v>
      </c>
      <c r="G100" s="3"/>
      <c r="H100" s="4"/>
      <c r="I100" s="4"/>
      <c r="J100" s="4">
        <v>0</v>
      </c>
      <c r="K100" s="39"/>
      <c r="L100" s="3" t="s">
        <v>89</v>
      </c>
    </row>
    <row r="101" spans="1:12" x14ac:dyDescent="0.25">
      <c r="A101" s="3" t="s">
        <v>46</v>
      </c>
      <c r="B101" s="3">
        <f t="shared" si="2"/>
        <v>91</v>
      </c>
      <c r="C101" s="3" t="s">
        <v>139</v>
      </c>
      <c r="D101" s="3" t="s">
        <v>59</v>
      </c>
      <c r="E101" s="3" t="s">
        <v>58</v>
      </c>
      <c r="F101" s="3" t="s">
        <v>59</v>
      </c>
      <c r="G101" s="3"/>
      <c r="H101" s="4"/>
      <c r="I101" s="4"/>
      <c r="J101" s="4">
        <v>0</v>
      </c>
      <c r="K101" s="39"/>
      <c r="L101" s="3" t="s">
        <v>88</v>
      </c>
    </row>
    <row r="102" spans="1:12" x14ac:dyDescent="0.25">
      <c r="A102" s="3" t="s">
        <v>47</v>
      </c>
      <c r="B102" s="3">
        <f t="shared" si="2"/>
        <v>92</v>
      </c>
      <c r="C102" s="3" t="s">
        <v>139</v>
      </c>
      <c r="D102" s="3" t="s">
        <v>59</v>
      </c>
      <c r="E102" s="3" t="s">
        <v>58</v>
      </c>
      <c r="F102" s="3" t="s">
        <v>59</v>
      </c>
      <c r="G102" s="3"/>
      <c r="H102" s="4"/>
      <c r="I102" s="4"/>
      <c r="J102" s="4">
        <v>0</v>
      </c>
      <c r="K102" s="39"/>
      <c r="L102" s="3" t="s">
        <v>90</v>
      </c>
    </row>
    <row r="103" spans="1:12" x14ac:dyDescent="0.25">
      <c r="A103" s="3" t="s">
        <v>48</v>
      </c>
      <c r="B103" s="3">
        <f t="shared" si="2"/>
        <v>93</v>
      </c>
      <c r="C103" s="3" t="s">
        <v>142</v>
      </c>
      <c r="D103" s="3" t="s">
        <v>59</v>
      </c>
      <c r="E103" s="3" t="s">
        <v>58</v>
      </c>
      <c r="F103" s="3" t="s">
        <v>59</v>
      </c>
      <c r="G103" s="3"/>
      <c r="H103" s="4"/>
      <c r="I103" s="4"/>
      <c r="J103" s="4"/>
      <c r="K103" s="39"/>
      <c r="L103" s="3" t="s">
        <v>91</v>
      </c>
    </row>
    <row r="104" spans="1:12" x14ac:dyDescent="0.25">
      <c r="A104" s="3" t="s">
        <v>49</v>
      </c>
      <c r="B104" s="3">
        <f t="shared" si="2"/>
        <v>94</v>
      </c>
      <c r="C104" s="3" t="s">
        <v>139</v>
      </c>
      <c r="D104" s="3" t="s">
        <v>59</v>
      </c>
      <c r="E104" s="3" t="s">
        <v>58</v>
      </c>
      <c r="F104" s="3" t="s">
        <v>59</v>
      </c>
      <c r="G104" s="3" t="s">
        <v>156</v>
      </c>
      <c r="H104" s="4">
        <v>-1</v>
      </c>
      <c r="I104" s="4">
        <v>120</v>
      </c>
      <c r="J104" s="4">
        <v>2</v>
      </c>
      <c r="K104" s="39"/>
      <c r="L104" s="3" t="s">
        <v>235</v>
      </c>
    </row>
    <row r="105" spans="1:12" x14ac:dyDescent="0.25">
      <c r="A105" s="3" t="s">
        <v>50</v>
      </c>
      <c r="B105" s="3">
        <f t="shared" si="2"/>
        <v>95</v>
      </c>
      <c r="C105" s="3" t="s">
        <v>99</v>
      </c>
      <c r="D105" s="3" t="s">
        <v>59</v>
      </c>
      <c r="E105" s="3" t="s">
        <v>58</v>
      </c>
      <c r="F105" s="3" t="s">
        <v>59</v>
      </c>
      <c r="G105" s="3" t="s">
        <v>87</v>
      </c>
      <c r="H105" s="4"/>
      <c r="I105" s="4"/>
      <c r="J105" s="4">
        <v>13</v>
      </c>
      <c r="K105" s="39"/>
      <c r="L105" s="3" t="s">
        <v>236</v>
      </c>
    </row>
    <row r="106" spans="1:12" x14ac:dyDescent="0.25">
      <c r="A106" s="3" t="s">
        <v>51</v>
      </c>
      <c r="B106" s="3">
        <f t="shared" si="2"/>
        <v>96</v>
      </c>
      <c r="C106" s="3" t="s">
        <v>139</v>
      </c>
      <c r="D106" s="3" t="s">
        <v>59</v>
      </c>
      <c r="E106" s="3" t="s">
        <v>58</v>
      </c>
      <c r="F106" s="3" t="s">
        <v>59</v>
      </c>
      <c r="G106" s="3" t="s">
        <v>156</v>
      </c>
      <c r="H106" s="4">
        <v>0</v>
      </c>
      <c r="I106" s="4">
        <v>3600</v>
      </c>
      <c r="J106" s="4">
        <v>0</v>
      </c>
      <c r="K106" s="39"/>
      <c r="L106" s="3" t="s">
        <v>515</v>
      </c>
    </row>
    <row r="107" spans="1:12" x14ac:dyDescent="0.25">
      <c r="A107" s="3" t="s">
        <v>52</v>
      </c>
      <c r="B107" s="3">
        <f t="shared" si="2"/>
        <v>97</v>
      </c>
      <c r="C107" s="3" t="s">
        <v>139</v>
      </c>
      <c r="D107" s="3" t="s">
        <v>59</v>
      </c>
      <c r="E107" s="3" t="s">
        <v>58</v>
      </c>
      <c r="F107" s="3" t="s">
        <v>59</v>
      </c>
      <c r="G107" s="3"/>
      <c r="H107" s="4"/>
      <c r="I107" s="4"/>
      <c r="J107" s="4">
        <v>1</v>
      </c>
      <c r="K107" s="39"/>
      <c r="L107" s="3" t="s">
        <v>97</v>
      </c>
    </row>
    <row r="108" spans="1:12" x14ac:dyDescent="0.25">
      <c r="A108" s="3" t="s">
        <v>53</v>
      </c>
      <c r="B108" s="3">
        <f t="shared" si="2"/>
        <v>98</v>
      </c>
      <c r="C108" s="3" t="s">
        <v>139</v>
      </c>
      <c r="D108" s="3" t="s">
        <v>59</v>
      </c>
      <c r="E108" s="3" t="s">
        <v>58</v>
      </c>
      <c r="F108" s="3" t="s">
        <v>59</v>
      </c>
      <c r="G108" s="3" t="s">
        <v>69</v>
      </c>
      <c r="H108" s="4"/>
      <c r="I108" s="4"/>
      <c r="J108" s="4">
        <v>0</v>
      </c>
      <c r="K108" s="39"/>
      <c r="L108" s="3" t="s">
        <v>92</v>
      </c>
    </row>
    <row r="109" spans="1:12" x14ac:dyDescent="0.25">
      <c r="A109" s="3" t="s">
        <v>54</v>
      </c>
      <c r="B109" s="3">
        <f t="shared" si="2"/>
        <v>99</v>
      </c>
      <c r="C109" s="3" t="s">
        <v>139</v>
      </c>
      <c r="D109" s="3" t="s">
        <v>59</v>
      </c>
      <c r="E109" s="3" t="s">
        <v>58</v>
      </c>
      <c r="F109" s="3" t="s">
        <v>59</v>
      </c>
      <c r="G109" s="3" t="s">
        <v>69</v>
      </c>
      <c r="H109" s="4"/>
      <c r="I109" s="4"/>
      <c r="J109" s="4">
        <v>0</v>
      </c>
      <c r="K109" s="39"/>
      <c r="L109" s="3" t="s">
        <v>93</v>
      </c>
    </row>
    <row r="110" spans="1:12" x14ac:dyDescent="0.25">
      <c r="A110" s="3" t="s">
        <v>55</v>
      </c>
      <c r="B110" s="3">
        <f t="shared" si="2"/>
        <v>100</v>
      </c>
      <c r="C110" s="3" t="s">
        <v>139</v>
      </c>
      <c r="D110" s="3" t="s">
        <v>59</v>
      </c>
      <c r="E110" s="3" t="s">
        <v>58</v>
      </c>
      <c r="F110" s="3" t="s">
        <v>59</v>
      </c>
      <c r="G110" s="3" t="s">
        <v>69</v>
      </c>
      <c r="H110" s="4"/>
      <c r="I110" s="4"/>
      <c r="J110" s="4">
        <v>0</v>
      </c>
      <c r="K110" s="39"/>
      <c r="L110" s="3" t="s">
        <v>136</v>
      </c>
    </row>
    <row r="111" spans="1:12" x14ac:dyDescent="0.25">
      <c r="A111" s="3" t="s">
        <v>138</v>
      </c>
      <c r="B111" s="3">
        <f t="shared" si="2"/>
        <v>101</v>
      </c>
      <c r="C111" s="3" t="s">
        <v>139</v>
      </c>
      <c r="D111" s="3" t="s">
        <v>59</v>
      </c>
      <c r="E111" s="3" t="s">
        <v>59</v>
      </c>
      <c r="F111" s="3" t="s">
        <v>58</v>
      </c>
      <c r="G111" s="3" t="s">
        <v>69</v>
      </c>
      <c r="H111" s="4"/>
      <c r="I111" s="4"/>
      <c r="J111" s="4"/>
      <c r="K111" s="39" t="s">
        <v>529</v>
      </c>
      <c r="L111" s="3" t="s">
        <v>281</v>
      </c>
    </row>
    <row r="112" spans="1:12" x14ac:dyDescent="0.25">
      <c r="A112" s="3" t="s">
        <v>260</v>
      </c>
      <c r="B112" s="3">
        <f t="shared" si="2"/>
        <v>102</v>
      </c>
      <c r="C112" s="3" t="s">
        <v>139</v>
      </c>
      <c r="D112" s="3" t="s">
        <v>59</v>
      </c>
      <c r="E112" s="3" t="s">
        <v>59</v>
      </c>
      <c r="F112" s="3" t="s">
        <v>59</v>
      </c>
      <c r="G112" s="3" t="s">
        <v>69</v>
      </c>
      <c r="H112" s="4"/>
      <c r="I112" s="4"/>
      <c r="J112" s="4"/>
      <c r="K112" s="39" t="s">
        <v>529</v>
      </c>
      <c r="L112" s="3" t="s">
        <v>261</v>
      </c>
    </row>
    <row r="113" spans="1:12" x14ac:dyDescent="0.25">
      <c r="A113" s="3" t="s">
        <v>262</v>
      </c>
      <c r="B113" s="3">
        <f t="shared" si="2"/>
        <v>103</v>
      </c>
      <c r="C113" s="3" t="s">
        <v>139</v>
      </c>
      <c r="D113" s="3" t="s">
        <v>59</v>
      </c>
      <c r="E113" s="3" t="s">
        <v>59</v>
      </c>
      <c r="F113" s="3" t="s">
        <v>59</v>
      </c>
      <c r="G113" s="3" t="s">
        <v>69</v>
      </c>
      <c r="H113" s="4"/>
      <c r="I113" s="4"/>
      <c r="J113" s="4"/>
      <c r="K113" s="39" t="s">
        <v>529</v>
      </c>
      <c r="L113" s="3" t="s">
        <v>263</v>
      </c>
    </row>
    <row r="114" spans="1:12" ht="17.25" x14ac:dyDescent="0.25">
      <c r="A114" s="3" t="s">
        <v>141</v>
      </c>
      <c r="B114" s="3">
        <f t="shared" si="2"/>
        <v>104</v>
      </c>
      <c r="C114" s="3" t="s">
        <v>142</v>
      </c>
      <c r="D114" s="3" t="s">
        <v>59</v>
      </c>
      <c r="E114" s="3" t="s">
        <v>58</v>
      </c>
      <c r="F114" s="3" t="s">
        <v>59</v>
      </c>
      <c r="G114" s="3"/>
      <c r="H114" s="4"/>
      <c r="I114" s="4"/>
      <c r="J114" s="4" t="s">
        <v>140</v>
      </c>
      <c r="K114" s="39" t="s">
        <v>529</v>
      </c>
      <c r="L114" s="3" t="s">
        <v>428</v>
      </c>
    </row>
    <row r="115" spans="1:12" x14ac:dyDescent="0.25">
      <c r="A115" s="3" t="s">
        <v>277</v>
      </c>
      <c r="B115" s="3">
        <f t="shared" si="2"/>
        <v>105</v>
      </c>
      <c r="C115" s="3" t="s">
        <v>142</v>
      </c>
      <c r="D115" s="3" t="s">
        <v>59</v>
      </c>
      <c r="E115" s="3" t="s">
        <v>58</v>
      </c>
      <c r="F115" s="3" t="s">
        <v>59</v>
      </c>
      <c r="G115" s="3"/>
      <c r="H115" s="4"/>
      <c r="I115" s="4"/>
      <c r="J115" s="4" t="s">
        <v>116</v>
      </c>
      <c r="K115" s="39" t="s">
        <v>529</v>
      </c>
      <c r="L115" s="3" t="s">
        <v>278</v>
      </c>
    </row>
    <row r="116" spans="1:12" ht="17.25" x14ac:dyDescent="0.25">
      <c r="A116" s="3" t="s">
        <v>279</v>
      </c>
      <c r="B116" s="3">
        <f t="shared" si="2"/>
        <v>106</v>
      </c>
      <c r="C116" s="3" t="s">
        <v>142</v>
      </c>
      <c r="D116" s="3" t="s">
        <v>59</v>
      </c>
      <c r="E116" s="3" t="s">
        <v>58</v>
      </c>
      <c r="F116" s="3" t="s">
        <v>59</v>
      </c>
      <c r="G116" s="3"/>
      <c r="H116" s="4"/>
      <c r="I116" s="4"/>
      <c r="J116" s="4" t="s">
        <v>280</v>
      </c>
      <c r="K116" s="39" t="s">
        <v>529</v>
      </c>
      <c r="L116" s="3" t="s">
        <v>427</v>
      </c>
    </row>
    <row r="117" spans="1:12" x14ac:dyDescent="0.25">
      <c r="A117" s="3" t="s">
        <v>234</v>
      </c>
      <c r="B117" s="3">
        <f t="shared" si="2"/>
        <v>107</v>
      </c>
      <c r="C117" s="3" t="s">
        <v>99</v>
      </c>
      <c r="D117" s="3" t="s">
        <v>59</v>
      </c>
      <c r="E117" s="3" t="s">
        <v>58</v>
      </c>
      <c r="F117" s="3" t="s">
        <v>59</v>
      </c>
      <c r="G117" s="3" t="s">
        <v>156</v>
      </c>
      <c r="H117" s="4">
        <v>0</v>
      </c>
      <c r="I117" s="4">
        <v>3600</v>
      </c>
      <c r="J117" s="4">
        <v>0</v>
      </c>
      <c r="K117" s="39"/>
      <c r="L117" s="3" t="s">
        <v>237</v>
      </c>
    </row>
    <row r="118" spans="1:12" x14ac:dyDescent="0.25">
      <c r="A118" s="3" t="s">
        <v>198</v>
      </c>
      <c r="B118" s="3">
        <f t="shared" si="2"/>
        <v>108</v>
      </c>
      <c r="C118" s="3" t="s">
        <v>149</v>
      </c>
      <c r="D118" s="3" t="s">
        <v>58</v>
      </c>
      <c r="E118" s="3" t="s">
        <v>58</v>
      </c>
      <c r="F118" s="3" t="s">
        <v>59</v>
      </c>
      <c r="G118" s="3"/>
      <c r="H118" s="3"/>
      <c r="I118" s="3"/>
      <c r="J118" s="4"/>
      <c r="K118" s="39"/>
      <c r="L118" s="3" t="s">
        <v>211</v>
      </c>
    </row>
    <row r="119" spans="1:12" x14ac:dyDescent="0.25">
      <c r="A119" s="3" t="s">
        <v>199</v>
      </c>
      <c r="B119" s="3">
        <f t="shared" si="2"/>
        <v>109</v>
      </c>
      <c r="C119" s="3" t="s">
        <v>149</v>
      </c>
      <c r="D119" s="3" t="s">
        <v>59</v>
      </c>
      <c r="E119" s="3" t="s">
        <v>58</v>
      </c>
      <c r="F119" s="3" t="s">
        <v>59</v>
      </c>
      <c r="G119" s="3"/>
      <c r="H119" s="3"/>
      <c r="I119" s="3"/>
      <c r="J119" s="4" t="b">
        <v>0</v>
      </c>
      <c r="K119" s="39"/>
      <c r="L119" s="3" t="s">
        <v>214</v>
      </c>
    </row>
    <row r="120" spans="1:12" x14ac:dyDescent="0.25">
      <c r="A120" s="3" t="s">
        <v>200</v>
      </c>
      <c r="B120" s="3">
        <f t="shared" si="2"/>
        <v>110</v>
      </c>
      <c r="C120" s="3" t="s">
        <v>99</v>
      </c>
      <c r="D120" s="3" t="s">
        <v>59</v>
      </c>
      <c r="E120" s="3" t="s">
        <v>58</v>
      </c>
      <c r="F120" s="3" t="s">
        <v>59</v>
      </c>
      <c r="G120" s="3" t="s">
        <v>156</v>
      </c>
      <c r="H120" s="4">
        <v>5</v>
      </c>
      <c r="I120" s="4">
        <v>43200</v>
      </c>
      <c r="J120" s="4" t="s">
        <v>9</v>
      </c>
      <c r="K120" s="39"/>
      <c r="L120" s="3" t="s">
        <v>210</v>
      </c>
    </row>
    <row r="121" spans="1:12" x14ac:dyDescent="0.25">
      <c r="A121" s="3" t="s">
        <v>201</v>
      </c>
      <c r="B121" s="3">
        <f t="shared" si="2"/>
        <v>111</v>
      </c>
      <c r="C121" s="3" t="s">
        <v>139</v>
      </c>
      <c r="D121" s="3" t="s">
        <v>59</v>
      </c>
      <c r="E121" s="3" t="s">
        <v>58</v>
      </c>
      <c r="F121" s="3" t="s">
        <v>59</v>
      </c>
      <c r="G121" s="3" t="s">
        <v>156</v>
      </c>
      <c r="H121" s="4">
        <v>-1</v>
      </c>
      <c r="I121" s="4">
        <v>120</v>
      </c>
      <c r="J121" s="4" t="s">
        <v>49</v>
      </c>
      <c r="K121" s="39"/>
      <c r="L121" s="3" t="s">
        <v>209</v>
      </c>
    </row>
    <row r="122" spans="1:12" x14ac:dyDescent="0.25">
      <c r="A122" s="3" t="s">
        <v>202</v>
      </c>
      <c r="B122" s="3">
        <f t="shared" si="2"/>
        <v>112</v>
      </c>
      <c r="C122" s="3" t="s">
        <v>142</v>
      </c>
      <c r="D122" s="3" t="s">
        <v>59</v>
      </c>
      <c r="E122" s="3" t="s">
        <v>58</v>
      </c>
      <c r="F122" s="3" t="s">
        <v>59</v>
      </c>
      <c r="G122" s="3"/>
      <c r="H122" s="3"/>
      <c r="I122" s="3"/>
      <c r="J122" s="4" t="s">
        <v>203</v>
      </c>
      <c r="K122" s="39"/>
      <c r="L122" s="3" t="s">
        <v>213</v>
      </c>
    </row>
    <row r="123" spans="1:12" x14ac:dyDescent="0.25">
      <c r="A123" s="3" t="s">
        <v>204</v>
      </c>
      <c r="B123" s="3">
        <f t="shared" si="2"/>
        <v>113</v>
      </c>
      <c r="C123" s="3" t="s">
        <v>99</v>
      </c>
      <c r="D123" s="3" t="s">
        <v>59</v>
      </c>
      <c r="E123" s="3" t="s">
        <v>58</v>
      </c>
      <c r="F123" s="3" t="s">
        <v>59</v>
      </c>
      <c r="G123" s="3" t="s">
        <v>156</v>
      </c>
      <c r="H123" s="4">
        <v>5</v>
      </c>
      <c r="I123" s="4">
        <v>43200</v>
      </c>
      <c r="J123" s="4">
        <v>3600</v>
      </c>
      <c r="K123" s="39"/>
      <c r="L123" s="3" t="s">
        <v>212</v>
      </c>
    </row>
    <row r="124" spans="1:12" x14ac:dyDescent="0.25">
      <c r="A124" s="3" t="s">
        <v>205</v>
      </c>
      <c r="B124" s="3">
        <f t="shared" si="2"/>
        <v>114</v>
      </c>
      <c r="C124" s="3" t="s">
        <v>142</v>
      </c>
      <c r="D124" s="3" t="s">
        <v>59</v>
      </c>
      <c r="E124" s="3" t="s">
        <v>58</v>
      </c>
      <c r="F124" s="3" t="s">
        <v>59</v>
      </c>
      <c r="G124" s="3"/>
      <c r="H124" s="3"/>
      <c r="I124" s="3"/>
      <c r="J124" s="4" t="s">
        <v>206</v>
      </c>
      <c r="K124" s="39"/>
      <c r="L124" s="3" t="s">
        <v>208</v>
      </c>
    </row>
    <row r="125" spans="1:12" x14ac:dyDescent="0.25">
      <c r="A125" s="3" t="s">
        <v>207</v>
      </c>
      <c r="B125" s="3">
        <f t="shared" si="2"/>
        <v>115</v>
      </c>
      <c r="C125" s="3" t="s">
        <v>142</v>
      </c>
      <c r="D125" s="3" t="s">
        <v>59</v>
      </c>
      <c r="E125" s="3" t="s">
        <v>58</v>
      </c>
      <c r="F125" s="3" t="s">
        <v>59</v>
      </c>
      <c r="G125" s="3"/>
      <c r="H125" s="3"/>
      <c r="I125" s="3"/>
      <c r="J125" s="3"/>
      <c r="K125" s="39"/>
      <c r="L125" s="3" t="s">
        <v>372</v>
      </c>
    </row>
    <row r="126" spans="1:12" x14ac:dyDescent="0.25">
      <c r="A126" s="3" t="s">
        <v>240</v>
      </c>
      <c r="B126" s="3">
        <f t="shared" si="2"/>
        <v>116</v>
      </c>
      <c r="C126" s="3" t="s">
        <v>149</v>
      </c>
      <c r="D126" s="3" t="s">
        <v>59</v>
      </c>
      <c r="E126" s="3" t="s">
        <v>58</v>
      </c>
      <c r="F126" s="3" t="s">
        <v>59</v>
      </c>
      <c r="G126" s="3"/>
      <c r="H126" s="3"/>
      <c r="I126" s="3"/>
      <c r="J126" s="4" t="b">
        <v>0</v>
      </c>
      <c r="K126" s="39"/>
      <c r="L126" s="3" t="s">
        <v>241</v>
      </c>
    </row>
    <row r="127" spans="1:12" x14ac:dyDescent="0.25">
      <c r="A127" s="3" t="s">
        <v>242</v>
      </c>
      <c r="B127" s="3">
        <f t="shared" si="2"/>
        <v>117</v>
      </c>
      <c r="C127" s="3" t="s">
        <v>149</v>
      </c>
      <c r="D127" s="3" t="s">
        <v>59</v>
      </c>
      <c r="E127" s="3" t="s">
        <v>58</v>
      </c>
      <c r="F127" s="3" t="s">
        <v>59</v>
      </c>
      <c r="G127" s="3"/>
      <c r="H127" s="3"/>
      <c r="I127" s="3"/>
      <c r="J127" s="4" t="b">
        <v>0</v>
      </c>
      <c r="K127" s="39"/>
      <c r="L127" s="3" t="s">
        <v>243</v>
      </c>
    </row>
    <row r="128" spans="1:12" x14ac:dyDescent="0.25">
      <c r="A128" s="3" t="s">
        <v>393</v>
      </c>
      <c r="B128" s="3">
        <f t="shared" si="2"/>
        <v>118</v>
      </c>
      <c r="C128" s="3" t="s">
        <v>149</v>
      </c>
      <c r="D128" s="3" t="s">
        <v>59</v>
      </c>
      <c r="E128" s="3" t="s">
        <v>58</v>
      </c>
      <c r="F128" s="3" t="s">
        <v>59</v>
      </c>
      <c r="G128" s="3"/>
      <c r="H128" s="3"/>
      <c r="I128" s="3"/>
      <c r="J128" s="4" t="b">
        <v>0</v>
      </c>
      <c r="K128" s="39"/>
      <c r="L128" s="3" t="s">
        <v>394</v>
      </c>
    </row>
    <row r="129" spans="1:12" x14ac:dyDescent="0.25">
      <c r="A129" s="3" t="s">
        <v>248</v>
      </c>
      <c r="B129" s="3">
        <f t="shared" si="2"/>
        <v>119</v>
      </c>
      <c r="C129" s="3" t="s">
        <v>99</v>
      </c>
      <c r="D129" s="3" t="s">
        <v>59</v>
      </c>
      <c r="E129" s="3" t="s">
        <v>58</v>
      </c>
      <c r="F129" s="3" t="s">
        <v>59</v>
      </c>
      <c r="G129" s="3" t="s">
        <v>156</v>
      </c>
      <c r="H129" s="4">
        <v>1</v>
      </c>
      <c r="I129" s="4">
        <v>43200</v>
      </c>
      <c r="J129" s="4">
        <v>1</v>
      </c>
      <c r="K129" s="39"/>
      <c r="L129" s="3" t="s">
        <v>244</v>
      </c>
    </row>
    <row r="130" spans="1:12" x14ac:dyDescent="0.25">
      <c r="A130" s="3" t="s">
        <v>245</v>
      </c>
      <c r="B130" s="3">
        <f t="shared" si="2"/>
        <v>120</v>
      </c>
      <c r="C130" s="3" t="s">
        <v>142</v>
      </c>
      <c r="D130" s="3" t="s">
        <v>59</v>
      </c>
      <c r="E130" s="3" t="s">
        <v>58</v>
      </c>
      <c r="F130" s="3" t="s">
        <v>59</v>
      </c>
      <c r="G130" s="3"/>
      <c r="H130" s="4"/>
      <c r="I130" s="4"/>
      <c r="J130" s="4" t="s">
        <v>206</v>
      </c>
      <c r="K130" s="39"/>
      <c r="L130" s="3" t="s">
        <v>246</v>
      </c>
    </row>
    <row r="131" spans="1:12" x14ac:dyDescent="0.25">
      <c r="A131" s="3" t="s">
        <v>247</v>
      </c>
      <c r="B131" s="3">
        <f t="shared" si="2"/>
        <v>121</v>
      </c>
      <c r="C131" s="3" t="s">
        <v>142</v>
      </c>
      <c r="D131" s="3" t="s">
        <v>59</v>
      </c>
      <c r="E131" s="3" t="s">
        <v>58</v>
      </c>
      <c r="F131" s="3" t="s">
        <v>59</v>
      </c>
      <c r="G131" s="3"/>
      <c r="H131" s="3"/>
      <c r="I131" s="3"/>
      <c r="J131" s="4"/>
      <c r="K131" s="39"/>
      <c r="L131" s="3" t="s">
        <v>370</v>
      </c>
    </row>
    <row r="132" spans="1:12" x14ac:dyDescent="0.25">
      <c r="A132" s="3" t="s">
        <v>264</v>
      </c>
      <c r="B132" s="3">
        <f t="shared" si="2"/>
        <v>122</v>
      </c>
      <c r="C132" s="3" t="s">
        <v>142</v>
      </c>
      <c r="D132" s="3" t="s">
        <v>59</v>
      </c>
      <c r="E132" s="3" t="s">
        <v>58</v>
      </c>
      <c r="F132" s="3" t="s">
        <v>59</v>
      </c>
      <c r="G132" s="3"/>
      <c r="H132" s="3"/>
      <c r="I132" s="3"/>
      <c r="J132" s="4" t="s">
        <v>265</v>
      </c>
      <c r="K132" s="39"/>
      <c r="L132" s="3" t="s">
        <v>266</v>
      </c>
    </row>
    <row r="133" spans="1:12" x14ac:dyDescent="0.25">
      <c r="A133" s="3" t="s">
        <v>267</v>
      </c>
      <c r="B133" s="3">
        <f t="shared" si="2"/>
        <v>123</v>
      </c>
      <c r="C133" s="3" t="s">
        <v>153</v>
      </c>
      <c r="D133" s="3" t="s">
        <v>59</v>
      </c>
      <c r="E133" s="3" t="s">
        <v>58</v>
      </c>
      <c r="F133" s="3" t="s">
        <v>59</v>
      </c>
      <c r="G133" s="3"/>
      <c r="H133" s="3"/>
      <c r="I133" s="3"/>
      <c r="J133" s="3">
        <v>0</v>
      </c>
      <c r="K133" s="39"/>
      <c r="L133" s="3" t="s">
        <v>268</v>
      </c>
    </row>
    <row r="134" spans="1:12" x14ac:dyDescent="0.25">
      <c r="A134" s="3" t="s">
        <v>269</v>
      </c>
      <c r="B134" s="3">
        <f t="shared" si="2"/>
        <v>124</v>
      </c>
      <c r="C134" s="3" t="s">
        <v>153</v>
      </c>
      <c r="D134" s="3" t="s">
        <v>59</v>
      </c>
      <c r="E134" s="3" t="s">
        <v>58</v>
      </c>
      <c r="F134" s="3" t="s">
        <v>59</v>
      </c>
      <c r="G134" s="3"/>
      <c r="H134" s="3"/>
      <c r="I134" s="3"/>
      <c r="J134" s="3">
        <v>0</v>
      </c>
      <c r="K134" s="39"/>
      <c r="L134" s="3" t="s">
        <v>270</v>
      </c>
    </row>
    <row r="135" spans="1:12" x14ac:dyDescent="0.25">
      <c r="A135" s="3" t="s">
        <v>282</v>
      </c>
      <c r="B135" s="3">
        <f t="shared" si="2"/>
        <v>125</v>
      </c>
      <c r="C135" s="3" t="s">
        <v>99</v>
      </c>
      <c r="D135" s="3" t="s">
        <v>58</v>
      </c>
      <c r="E135" s="3" t="s">
        <v>58</v>
      </c>
      <c r="F135" s="3" t="s">
        <v>59</v>
      </c>
      <c r="G135" s="3"/>
      <c r="H135" s="3"/>
      <c r="I135" s="3"/>
      <c r="J135" s="3"/>
      <c r="K135" s="39"/>
      <c r="L135" s="3" t="s">
        <v>283</v>
      </c>
    </row>
    <row r="136" spans="1:12" x14ac:dyDescent="0.25">
      <c r="L136" s="38" t="s">
        <v>527</v>
      </c>
    </row>
  </sheetData>
  <autoFilter ref="A2:L110" xr:uid="{00000000-0009-0000-0000-000000000000}"/>
  <mergeCells count="12">
    <mergeCell ref="A1:L1"/>
    <mergeCell ref="A18:A25"/>
    <mergeCell ref="B18:B25"/>
    <mergeCell ref="C18:C25"/>
    <mergeCell ref="D18:D25"/>
    <mergeCell ref="E18:E25"/>
    <mergeCell ref="F18:F25"/>
    <mergeCell ref="G18:G25"/>
    <mergeCell ref="H18:H25"/>
    <mergeCell ref="I18:I25"/>
    <mergeCell ref="J18:J25"/>
    <mergeCell ref="K18:K25"/>
  </mergeCells>
  <conditionalFormatting sqref="A56:A71">
    <cfRule type="duplicateValues" dxfId="6" priority="5"/>
  </conditionalFormatting>
  <conditionalFormatting sqref="A78 A81:A86">
    <cfRule type="duplicateValues" dxfId="5" priority="4"/>
  </conditionalFormatting>
  <conditionalFormatting sqref="A79:A80">
    <cfRule type="duplicateValues" dxfId="4" priority="3"/>
  </conditionalFormatting>
  <conditionalFormatting sqref="A87">
    <cfRule type="duplicateValues" dxfId="3" priority="2"/>
  </conditionalFormatting>
  <conditionalFormatting sqref="A88:A93">
    <cfRule type="duplicateValues" dxfId="2"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55"/>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40" bestFit="1" customWidth="1"/>
    <col min="12" max="12" width="248.140625" bestFit="1" customWidth="1"/>
  </cols>
  <sheetData>
    <row r="1" spans="1:12" ht="18.75" x14ac:dyDescent="0.3">
      <c r="A1" s="55" t="s">
        <v>578</v>
      </c>
      <c r="B1" s="56"/>
      <c r="C1" s="56"/>
      <c r="D1" s="56"/>
      <c r="E1" s="56"/>
      <c r="F1" s="56"/>
      <c r="G1" s="56"/>
      <c r="H1" s="56"/>
      <c r="I1" s="56"/>
      <c r="J1" s="56"/>
      <c r="K1" s="56"/>
      <c r="L1" s="57"/>
    </row>
    <row r="2" spans="1:12" x14ac:dyDescent="0.25">
      <c r="A2" s="2" t="s">
        <v>56</v>
      </c>
      <c r="B2" s="2" t="s">
        <v>95</v>
      </c>
      <c r="C2" s="2" t="s">
        <v>131</v>
      </c>
      <c r="D2" s="2" t="s">
        <v>57</v>
      </c>
      <c r="E2" s="2" t="s">
        <v>82</v>
      </c>
      <c r="F2" s="2" t="s">
        <v>68</v>
      </c>
      <c r="G2" s="2" t="s">
        <v>60</v>
      </c>
      <c r="H2" s="2" t="s">
        <v>61</v>
      </c>
      <c r="I2" s="2" t="s">
        <v>62</v>
      </c>
      <c r="J2" s="2" t="s">
        <v>94</v>
      </c>
      <c r="K2" s="54" t="s">
        <v>528</v>
      </c>
      <c r="L2" s="51" t="s">
        <v>566</v>
      </c>
    </row>
    <row r="3" spans="1:12" x14ac:dyDescent="0.25">
      <c r="A3" s="58" t="s">
        <v>98</v>
      </c>
      <c r="B3" s="58">
        <f>MAX('Dev1'!B:B) + 1</f>
        <v>126</v>
      </c>
      <c r="C3" s="58" t="s">
        <v>99</v>
      </c>
      <c r="D3" s="58" t="s">
        <v>59</v>
      </c>
      <c r="E3" s="58" t="s">
        <v>58</v>
      </c>
      <c r="F3" s="58" t="s">
        <v>59</v>
      </c>
      <c r="G3" s="58"/>
      <c r="H3" s="58"/>
      <c r="I3" s="58"/>
      <c r="J3" s="71">
        <v>0</v>
      </c>
      <c r="K3" s="67" t="s">
        <v>568</v>
      </c>
      <c r="L3" s="8" t="s">
        <v>569</v>
      </c>
    </row>
    <row r="4" spans="1:12" x14ac:dyDescent="0.25">
      <c r="A4" s="60"/>
      <c r="B4" s="60"/>
      <c r="C4" s="60"/>
      <c r="D4" s="60"/>
      <c r="E4" s="60"/>
      <c r="F4" s="60"/>
      <c r="G4" s="60"/>
      <c r="H4" s="60"/>
      <c r="I4" s="60"/>
      <c r="J4" s="72"/>
      <c r="K4" s="69"/>
      <c r="L4" s="52" t="s">
        <v>570</v>
      </c>
    </row>
    <row r="5" spans="1:12" x14ac:dyDescent="0.25">
      <c r="A5" s="3" t="s">
        <v>98</v>
      </c>
      <c r="B5" s="3">
        <f>B3+1</f>
        <v>127</v>
      </c>
      <c r="C5" s="3" t="s">
        <v>99</v>
      </c>
      <c r="D5" s="3" t="s">
        <v>59</v>
      </c>
      <c r="E5" s="3" t="s">
        <v>58</v>
      </c>
      <c r="F5" s="3" t="s">
        <v>59</v>
      </c>
      <c r="G5" s="3"/>
      <c r="H5" s="3"/>
      <c r="I5" s="3"/>
      <c r="J5" s="3">
        <v>0</v>
      </c>
      <c r="K5" s="39"/>
      <c r="L5" s="3" t="s">
        <v>525</v>
      </c>
    </row>
    <row r="6" spans="1:12" x14ac:dyDescent="0.25">
      <c r="A6" s="3" t="s">
        <v>143</v>
      </c>
      <c r="B6" s="3">
        <f>B5+1</f>
        <v>128</v>
      </c>
      <c r="C6" s="3" t="s">
        <v>99</v>
      </c>
      <c r="D6" s="3" t="s">
        <v>59</v>
      </c>
      <c r="E6" s="3" t="s">
        <v>58</v>
      </c>
      <c r="F6" s="3" t="s">
        <v>59</v>
      </c>
      <c r="G6" s="3"/>
      <c r="H6" s="4"/>
      <c r="I6" s="4"/>
      <c r="J6" s="4">
        <v>9600</v>
      </c>
      <c r="K6" s="39"/>
      <c r="L6" s="3" t="s">
        <v>192</v>
      </c>
    </row>
    <row r="7" spans="1:12" x14ac:dyDescent="0.25">
      <c r="A7" s="3" t="s">
        <v>144</v>
      </c>
      <c r="B7" s="3">
        <f>B6+1</f>
        <v>129</v>
      </c>
      <c r="C7" s="3" t="s">
        <v>142</v>
      </c>
      <c r="D7" s="3" t="s">
        <v>59</v>
      </c>
      <c r="E7" s="3" t="s">
        <v>58</v>
      </c>
      <c r="F7" s="3" t="s">
        <v>59</v>
      </c>
      <c r="G7" s="3"/>
      <c r="H7" s="4"/>
      <c r="I7" s="4"/>
      <c r="J7" s="4" t="s">
        <v>154</v>
      </c>
      <c r="K7" s="39"/>
      <c r="L7" s="3" t="s">
        <v>193</v>
      </c>
    </row>
    <row r="8" spans="1:12" x14ac:dyDescent="0.25">
      <c r="A8" s="3" t="s">
        <v>145</v>
      </c>
      <c r="B8" s="3">
        <f t="shared" ref="B8:B13" si="0">B7+1</f>
        <v>130</v>
      </c>
      <c r="C8" s="3" t="s">
        <v>99</v>
      </c>
      <c r="D8" s="3" t="s">
        <v>59</v>
      </c>
      <c r="E8" s="3" t="s">
        <v>58</v>
      </c>
      <c r="F8" s="3" t="s">
        <v>59</v>
      </c>
      <c r="G8" s="3" t="s">
        <v>155</v>
      </c>
      <c r="H8" s="4">
        <v>0</v>
      </c>
      <c r="I8" s="4">
        <v>5000</v>
      </c>
      <c r="J8" s="4">
        <v>0</v>
      </c>
      <c r="K8" s="39"/>
      <c r="L8" s="3" t="s">
        <v>195</v>
      </c>
    </row>
    <row r="9" spans="1:12" x14ac:dyDescent="0.25">
      <c r="A9" s="3" t="s">
        <v>146</v>
      </c>
      <c r="B9" s="3">
        <f t="shared" si="0"/>
        <v>131</v>
      </c>
      <c r="C9" s="3" t="s">
        <v>99</v>
      </c>
      <c r="D9" s="3" t="s">
        <v>59</v>
      </c>
      <c r="E9" s="3" t="s">
        <v>58</v>
      </c>
      <c r="F9" s="3" t="s">
        <v>59</v>
      </c>
      <c r="G9" s="3" t="s">
        <v>155</v>
      </c>
      <c r="H9" s="4">
        <v>0</v>
      </c>
      <c r="I9" s="4">
        <v>5000</v>
      </c>
      <c r="J9" s="4">
        <v>1000</v>
      </c>
      <c r="K9" s="39"/>
      <c r="L9" s="3" t="s">
        <v>194</v>
      </c>
    </row>
    <row r="10" spans="1:12" x14ac:dyDescent="0.25">
      <c r="A10" s="3" t="s">
        <v>147</v>
      </c>
      <c r="B10" s="3">
        <f t="shared" si="0"/>
        <v>132</v>
      </c>
      <c r="C10" s="3" t="s">
        <v>142</v>
      </c>
      <c r="D10" s="3" t="s">
        <v>59</v>
      </c>
      <c r="E10" s="3" t="s">
        <v>58</v>
      </c>
      <c r="F10" s="3" t="s">
        <v>59</v>
      </c>
      <c r="G10" s="3"/>
      <c r="H10" s="4"/>
      <c r="I10" s="4"/>
      <c r="J10" s="4" t="s">
        <v>157</v>
      </c>
      <c r="K10" s="39"/>
      <c r="L10" s="3" t="s">
        <v>196</v>
      </c>
    </row>
    <row r="11" spans="1:12" x14ac:dyDescent="0.25">
      <c r="A11" s="3" t="s">
        <v>395</v>
      </c>
      <c r="B11" s="3">
        <f t="shared" si="0"/>
        <v>133</v>
      </c>
      <c r="C11" s="3" t="s">
        <v>149</v>
      </c>
      <c r="D11" s="3" t="s">
        <v>59</v>
      </c>
      <c r="E11" s="3" t="s">
        <v>58</v>
      </c>
      <c r="F11" s="3" t="s">
        <v>59</v>
      </c>
      <c r="G11" s="3"/>
      <c r="H11" s="4"/>
      <c r="I11" s="4"/>
      <c r="J11" s="4" t="b">
        <v>0</v>
      </c>
      <c r="K11" s="39"/>
      <c r="L11" s="3" t="s">
        <v>396</v>
      </c>
    </row>
    <row r="12" spans="1:12" x14ac:dyDescent="0.25">
      <c r="A12" s="3" t="s">
        <v>148</v>
      </c>
      <c r="B12" s="3">
        <f t="shared" si="0"/>
        <v>134</v>
      </c>
      <c r="C12" s="3" t="s">
        <v>142</v>
      </c>
      <c r="D12" s="3" t="s">
        <v>59</v>
      </c>
      <c r="E12" s="3" t="s">
        <v>58</v>
      </c>
      <c r="F12" s="3" t="s">
        <v>59</v>
      </c>
      <c r="G12" s="3"/>
      <c r="H12" s="4"/>
      <c r="I12" s="4"/>
      <c r="J12" s="4"/>
      <c r="K12" s="39"/>
      <c r="L12" s="3" t="s">
        <v>371</v>
      </c>
    </row>
    <row r="13" spans="1:12" x14ac:dyDescent="0.25">
      <c r="A13" s="3" t="s">
        <v>431</v>
      </c>
      <c r="B13" s="3">
        <f t="shared" si="0"/>
        <v>135</v>
      </c>
      <c r="C13" s="3" t="s">
        <v>142</v>
      </c>
      <c r="D13" s="3" t="s">
        <v>59</v>
      </c>
      <c r="E13" s="3" t="s">
        <v>58</v>
      </c>
      <c r="F13" s="3" t="s">
        <v>59</v>
      </c>
      <c r="G13" s="3"/>
      <c r="H13" s="4"/>
      <c r="I13" s="4"/>
      <c r="J13" s="4"/>
      <c r="K13" s="53" t="s">
        <v>568</v>
      </c>
      <c r="L13" s="35" t="s">
        <v>432</v>
      </c>
    </row>
    <row r="14" spans="1:12" x14ac:dyDescent="0.25">
      <c r="A14" s="70" t="s">
        <v>383</v>
      </c>
      <c r="B14" s="58">
        <f>B13+1</f>
        <v>136</v>
      </c>
      <c r="C14" s="70" t="s">
        <v>142</v>
      </c>
      <c r="D14" s="70" t="s">
        <v>59</v>
      </c>
      <c r="E14" s="70" t="s">
        <v>58</v>
      </c>
      <c r="F14" s="70" t="s">
        <v>59</v>
      </c>
      <c r="G14" s="70"/>
      <c r="H14" s="70"/>
      <c r="I14" s="70"/>
      <c r="J14" s="70"/>
      <c r="K14" s="67"/>
      <c r="L14" s="35" t="s">
        <v>384</v>
      </c>
    </row>
    <row r="15" spans="1:12" x14ac:dyDescent="0.25">
      <c r="A15" s="70"/>
      <c r="B15" s="59"/>
      <c r="C15" s="70"/>
      <c r="D15" s="70"/>
      <c r="E15" s="70"/>
      <c r="F15" s="70"/>
      <c r="G15" s="70"/>
      <c r="H15" s="70"/>
      <c r="I15" s="70"/>
      <c r="J15" s="70"/>
      <c r="K15" s="68"/>
      <c r="L15" s="36" t="s">
        <v>397</v>
      </c>
    </row>
    <row r="16" spans="1:12" x14ac:dyDescent="0.25">
      <c r="A16" s="70"/>
      <c r="B16" s="59"/>
      <c r="C16" s="70"/>
      <c r="D16" s="70"/>
      <c r="E16" s="70"/>
      <c r="F16" s="70"/>
      <c r="G16" s="70"/>
      <c r="H16" s="70"/>
      <c r="I16" s="70"/>
      <c r="J16" s="70"/>
      <c r="K16" s="68"/>
      <c r="L16" s="36" t="s">
        <v>398</v>
      </c>
    </row>
    <row r="17" spans="1:12" x14ac:dyDescent="0.25">
      <c r="A17" s="70"/>
      <c r="B17" s="59"/>
      <c r="C17" s="70"/>
      <c r="D17" s="70"/>
      <c r="E17" s="70"/>
      <c r="F17" s="70"/>
      <c r="G17" s="70"/>
      <c r="H17" s="70"/>
      <c r="I17" s="70"/>
      <c r="J17" s="70"/>
      <c r="K17" s="68"/>
      <c r="L17" s="36" t="s">
        <v>399</v>
      </c>
    </row>
    <row r="18" spans="1:12" x14ac:dyDescent="0.25">
      <c r="A18" s="70"/>
      <c r="B18" s="59"/>
      <c r="C18" s="70"/>
      <c r="D18" s="70"/>
      <c r="E18" s="70"/>
      <c r="F18" s="70"/>
      <c r="G18" s="70"/>
      <c r="H18" s="70"/>
      <c r="I18" s="70"/>
      <c r="J18" s="70"/>
      <c r="K18" s="68"/>
      <c r="L18" s="36" t="s">
        <v>400</v>
      </c>
    </row>
    <row r="19" spans="1:12" x14ac:dyDescent="0.25">
      <c r="A19" s="70"/>
      <c r="B19" s="59"/>
      <c r="C19" s="70"/>
      <c r="D19" s="70"/>
      <c r="E19" s="70"/>
      <c r="F19" s="70"/>
      <c r="G19" s="70"/>
      <c r="H19" s="70"/>
      <c r="I19" s="70"/>
      <c r="J19" s="70"/>
      <c r="K19" s="68"/>
      <c r="L19" s="36" t="s">
        <v>401</v>
      </c>
    </row>
    <row r="20" spans="1:12" x14ac:dyDescent="0.25">
      <c r="A20" s="70"/>
      <c r="B20" s="59"/>
      <c r="C20" s="70"/>
      <c r="D20" s="70"/>
      <c r="E20" s="70"/>
      <c r="F20" s="70"/>
      <c r="G20" s="70"/>
      <c r="H20" s="70"/>
      <c r="I20" s="70"/>
      <c r="J20" s="70"/>
      <c r="K20" s="68"/>
      <c r="L20" s="36" t="s">
        <v>402</v>
      </c>
    </row>
    <row r="21" spans="1:12" x14ac:dyDescent="0.25">
      <c r="A21" s="70"/>
      <c r="B21" s="59"/>
      <c r="C21" s="70"/>
      <c r="D21" s="70"/>
      <c r="E21" s="70"/>
      <c r="F21" s="70"/>
      <c r="G21" s="70"/>
      <c r="H21" s="70"/>
      <c r="I21" s="70"/>
      <c r="J21" s="70"/>
      <c r="K21" s="68"/>
      <c r="L21" s="36" t="s">
        <v>403</v>
      </c>
    </row>
    <row r="22" spans="1:12" x14ac:dyDescent="0.25">
      <c r="A22" s="70"/>
      <c r="B22" s="59"/>
      <c r="C22" s="70"/>
      <c r="D22" s="70"/>
      <c r="E22" s="70"/>
      <c r="F22" s="70"/>
      <c r="G22" s="70"/>
      <c r="H22" s="70"/>
      <c r="I22" s="70"/>
      <c r="J22" s="70"/>
      <c r="K22" s="68"/>
      <c r="L22" s="36" t="s">
        <v>404</v>
      </c>
    </row>
    <row r="23" spans="1:12" x14ac:dyDescent="0.25">
      <c r="A23" s="70"/>
      <c r="B23" s="59"/>
      <c r="C23" s="70"/>
      <c r="D23" s="70"/>
      <c r="E23" s="70"/>
      <c r="F23" s="70"/>
      <c r="G23" s="70"/>
      <c r="H23" s="70"/>
      <c r="I23" s="70"/>
      <c r="J23" s="70"/>
      <c r="K23" s="68"/>
      <c r="L23" s="36" t="s">
        <v>405</v>
      </c>
    </row>
    <row r="24" spans="1:12" x14ac:dyDescent="0.25">
      <c r="A24" s="70"/>
      <c r="B24" s="59"/>
      <c r="C24" s="70"/>
      <c r="D24" s="70"/>
      <c r="E24" s="70"/>
      <c r="F24" s="70"/>
      <c r="G24" s="70"/>
      <c r="H24" s="70"/>
      <c r="I24" s="70"/>
      <c r="J24" s="70"/>
      <c r="K24" s="68"/>
      <c r="L24" s="36" t="s">
        <v>406</v>
      </c>
    </row>
    <row r="25" spans="1:12" x14ac:dyDescent="0.25">
      <c r="A25" s="70"/>
      <c r="B25" s="59"/>
      <c r="C25" s="70"/>
      <c r="D25" s="70"/>
      <c r="E25" s="70"/>
      <c r="F25" s="70"/>
      <c r="G25" s="70"/>
      <c r="H25" s="70"/>
      <c r="I25" s="70"/>
      <c r="J25" s="70"/>
      <c r="K25" s="68"/>
      <c r="L25" s="36" t="s">
        <v>407</v>
      </c>
    </row>
    <row r="26" spans="1:12" x14ac:dyDescent="0.25">
      <c r="A26" s="70"/>
      <c r="B26" s="60"/>
      <c r="C26" s="70"/>
      <c r="D26" s="70"/>
      <c r="E26" s="70"/>
      <c r="F26" s="70"/>
      <c r="G26" s="70"/>
      <c r="H26" s="70"/>
      <c r="I26" s="70"/>
      <c r="J26" s="70"/>
      <c r="K26" s="69"/>
      <c r="L26" s="31" t="s">
        <v>408</v>
      </c>
    </row>
    <row r="27" spans="1:12" x14ac:dyDescent="0.25">
      <c r="H27" s="5"/>
      <c r="I27" s="5"/>
      <c r="J27" s="5"/>
      <c r="L27" s="38" t="s">
        <v>567</v>
      </c>
    </row>
    <row r="28" spans="1:12" x14ac:dyDescent="0.25">
      <c r="H28" s="5"/>
      <c r="I28" s="5"/>
      <c r="J28" s="5"/>
      <c r="L28" s="30"/>
    </row>
    <row r="29" spans="1:12" x14ac:dyDescent="0.25">
      <c r="H29" s="5"/>
      <c r="I29" s="5"/>
      <c r="J29" s="5"/>
      <c r="L29" s="30"/>
    </row>
    <row r="30" spans="1:12" x14ac:dyDescent="0.25">
      <c r="H30" s="5"/>
      <c r="I30" s="5"/>
      <c r="J30" s="5"/>
      <c r="L30" s="30"/>
    </row>
    <row r="31" spans="1:12" x14ac:dyDescent="0.25">
      <c r="H31" s="5"/>
      <c r="I31" s="5"/>
      <c r="J31" s="5"/>
      <c r="L31" s="30"/>
    </row>
    <row r="32" spans="1:12" x14ac:dyDescent="0.25">
      <c r="H32" s="5"/>
      <c r="I32" s="5"/>
      <c r="J32" s="5"/>
      <c r="L32" s="30"/>
    </row>
    <row r="33" spans="8:10" x14ac:dyDescent="0.25">
      <c r="H33" s="5"/>
      <c r="I33" s="5"/>
      <c r="J33" s="5"/>
    </row>
    <row r="34" spans="8:10" x14ac:dyDescent="0.25">
      <c r="H34" s="5"/>
      <c r="I34" s="5"/>
      <c r="J34" s="5"/>
    </row>
    <row r="35" spans="8:10" x14ac:dyDescent="0.25">
      <c r="H35" s="5"/>
      <c r="I35" s="5"/>
      <c r="J35" s="5"/>
    </row>
    <row r="36" spans="8:10" x14ac:dyDescent="0.25">
      <c r="H36" s="5"/>
      <c r="I36" s="5"/>
      <c r="J36" s="5"/>
    </row>
    <row r="37" spans="8:10" x14ac:dyDescent="0.25">
      <c r="H37" s="5"/>
      <c r="I37" s="5"/>
      <c r="J37" s="5"/>
    </row>
    <row r="38" spans="8:10" x14ac:dyDescent="0.25">
      <c r="H38" s="5"/>
      <c r="I38" s="5"/>
      <c r="J38" s="5"/>
    </row>
    <row r="39" spans="8:10" x14ac:dyDescent="0.25">
      <c r="H39" s="5"/>
      <c r="I39" s="5"/>
      <c r="J39" s="5"/>
    </row>
    <row r="40" spans="8:10" x14ac:dyDescent="0.25">
      <c r="H40" s="5"/>
      <c r="I40" s="5"/>
      <c r="J40" s="5"/>
    </row>
    <row r="41" spans="8:10" x14ac:dyDescent="0.25">
      <c r="H41" s="5"/>
      <c r="I41" s="5"/>
      <c r="J41" s="5"/>
    </row>
    <row r="42" spans="8:10" x14ac:dyDescent="0.25">
      <c r="H42" s="5"/>
      <c r="I42" s="5"/>
      <c r="J42" s="5"/>
    </row>
    <row r="43" spans="8:10" x14ac:dyDescent="0.25">
      <c r="H43" s="5"/>
      <c r="I43" s="5"/>
      <c r="J43" s="5"/>
    </row>
    <row r="44" spans="8:10" x14ac:dyDescent="0.25">
      <c r="H44" s="5"/>
      <c r="I44" s="5"/>
      <c r="J44" s="5"/>
    </row>
    <row r="45" spans="8:10" x14ac:dyDescent="0.25">
      <c r="H45" s="5"/>
      <c r="I45" s="5"/>
      <c r="J45" s="5"/>
    </row>
    <row r="46" spans="8:10" x14ac:dyDescent="0.25">
      <c r="H46" s="5"/>
      <c r="I46" s="5"/>
      <c r="J46" s="5"/>
    </row>
    <row r="47" spans="8:10" x14ac:dyDescent="0.25">
      <c r="H47" s="5"/>
      <c r="I47" s="5"/>
      <c r="J47" s="5"/>
    </row>
    <row r="48" spans="8:10" x14ac:dyDescent="0.25">
      <c r="H48" s="5"/>
      <c r="I48" s="5"/>
      <c r="J48" s="5"/>
    </row>
    <row r="49" spans="8:10" x14ac:dyDescent="0.25">
      <c r="H49" s="5"/>
      <c r="I49" s="5"/>
      <c r="J49" s="5"/>
    </row>
    <row r="50" spans="8:10" x14ac:dyDescent="0.25">
      <c r="H50" s="5"/>
      <c r="I50" s="5"/>
      <c r="J50" s="5"/>
    </row>
    <row r="51" spans="8:10" x14ac:dyDescent="0.25">
      <c r="H51" s="5"/>
      <c r="I51" s="5"/>
      <c r="J51" s="5"/>
    </row>
    <row r="52" spans="8:10" x14ac:dyDescent="0.25">
      <c r="H52" s="5"/>
      <c r="I52" s="5"/>
      <c r="J52" s="5"/>
    </row>
    <row r="53" spans="8:10" x14ac:dyDescent="0.25">
      <c r="H53" s="5"/>
      <c r="I53" s="5"/>
      <c r="J53" s="5"/>
    </row>
    <row r="54" spans="8:10" x14ac:dyDescent="0.25">
      <c r="H54" s="5"/>
      <c r="I54" s="5"/>
      <c r="J54" s="5"/>
    </row>
    <row r="55" spans="8:10" x14ac:dyDescent="0.25">
      <c r="H55" s="5"/>
      <c r="I55" s="5"/>
      <c r="J55" s="5"/>
    </row>
  </sheetData>
  <autoFilter ref="A2:L2" xr:uid="{B7688E4A-5046-4BEA-BB28-8A09493DD73D}"/>
  <mergeCells count="23">
    <mergeCell ref="K3:K4"/>
    <mergeCell ref="K14:K26"/>
    <mergeCell ref="F3:F4"/>
    <mergeCell ref="G3:G4"/>
    <mergeCell ref="H3:H4"/>
    <mergeCell ref="I3:I4"/>
    <mergeCell ref="J3:J4"/>
    <mergeCell ref="A1:L1"/>
    <mergeCell ref="J14:J26"/>
    <mergeCell ref="A14:A26"/>
    <mergeCell ref="C14:C26"/>
    <mergeCell ref="D14:D26"/>
    <mergeCell ref="E14:E26"/>
    <mergeCell ref="F14:F26"/>
    <mergeCell ref="G14:G26"/>
    <mergeCell ref="H14:H26"/>
    <mergeCell ref="I14:I26"/>
    <mergeCell ref="B14:B26"/>
    <mergeCell ref="A3:A4"/>
    <mergeCell ref="B3:B4"/>
    <mergeCell ref="C3:C4"/>
    <mergeCell ref="D3:D4"/>
    <mergeCell ref="E3:E4"/>
  </mergeCells>
  <conditionalFormatting sqref="A27:A31">
    <cfRule type="duplicateValues" dxfId="1" priority="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98"/>
  <sheetViews>
    <sheetView workbookViewId="0">
      <selection sqref="A1:K1"/>
    </sheetView>
  </sheetViews>
  <sheetFormatPr defaultRowHeight="15" x14ac:dyDescent="0.25"/>
  <cols>
    <col min="1" max="1" width="35.85546875" customWidth="1"/>
    <col min="2" max="2" width="7.5703125" hidden="1" customWidth="1"/>
    <col min="3" max="4" width="12.425781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55" t="s">
        <v>579</v>
      </c>
      <c r="B1" s="56"/>
      <c r="C1" s="56"/>
      <c r="D1" s="56"/>
      <c r="E1" s="56"/>
      <c r="F1" s="56"/>
      <c r="G1" s="56"/>
      <c r="H1" s="56"/>
      <c r="I1" s="56"/>
      <c r="J1" s="56"/>
      <c r="K1" s="57"/>
    </row>
    <row r="2" spans="1:11" x14ac:dyDescent="0.25">
      <c r="A2" s="2" t="s">
        <v>56</v>
      </c>
      <c r="B2" s="2" t="s">
        <v>95</v>
      </c>
      <c r="C2" s="2" t="s">
        <v>131</v>
      </c>
      <c r="D2" s="2" t="s">
        <v>57</v>
      </c>
      <c r="E2" s="2" t="s">
        <v>82</v>
      </c>
      <c r="F2" s="2" t="s">
        <v>68</v>
      </c>
      <c r="G2" s="2" t="s">
        <v>60</v>
      </c>
      <c r="H2" s="2" t="s">
        <v>61</v>
      </c>
      <c r="I2" s="2" t="s">
        <v>62</v>
      </c>
      <c r="J2" s="2" t="s">
        <v>94</v>
      </c>
      <c r="K2" s="2" t="s">
        <v>86</v>
      </c>
    </row>
    <row r="3" spans="1:11" x14ac:dyDescent="0.25">
      <c r="A3" s="3" t="s">
        <v>158</v>
      </c>
      <c r="B3" s="3">
        <f>MAX(DevMB!B:B) + 1</f>
        <v>137</v>
      </c>
      <c r="C3" s="3" t="s">
        <v>69</v>
      </c>
      <c r="D3" s="3" t="s">
        <v>69</v>
      </c>
      <c r="E3" s="3" t="s">
        <v>59</v>
      </c>
      <c r="F3" s="3" t="s">
        <v>58</v>
      </c>
      <c r="G3" s="3" t="s">
        <v>69</v>
      </c>
      <c r="H3" s="4"/>
      <c r="I3" s="4"/>
      <c r="J3" s="4">
        <v>0</v>
      </c>
      <c r="K3" s="6" t="s">
        <v>197</v>
      </c>
    </row>
    <row r="4" spans="1:11" x14ac:dyDescent="0.25">
      <c r="A4" s="3" t="s">
        <v>159</v>
      </c>
      <c r="B4" s="3">
        <f>B3+1</f>
        <v>138</v>
      </c>
      <c r="C4" s="3" t="s">
        <v>69</v>
      </c>
      <c r="D4" s="3" t="s">
        <v>69</v>
      </c>
      <c r="E4" s="3" t="s">
        <v>59</v>
      </c>
      <c r="F4" s="3" t="s">
        <v>58</v>
      </c>
      <c r="G4" s="3" t="s">
        <v>69</v>
      </c>
      <c r="H4" s="4"/>
      <c r="I4" s="4"/>
      <c r="J4" s="4">
        <v>0</v>
      </c>
      <c r="K4" s="6" t="s">
        <v>197</v>
      </c>
    </row>
    <row r="5" spans="1:11" x14ac:dyDescent="0.25">
      <c r="A5" s="3" t="s">
        <v>160</v>
      </c>
      <c r="B5" s="3">
        <f t="shared" ref="B5:B68" si="0">B4+1</f>
        <v>139</v>
      </c>
      <c r="C5" s="3" t="s">
        <v>69</v>
      </c>
      <c r="D5" s="3" t="s">
        <v>69</v>
      </c>
      <c r="E5" s="3" t="s">
        <v>59</v>
      </c>
      <c r="F5" s="3" t="s">
        <v>58</v>
      </c>
      <c r="G5" s="3" t="s">
        <v>69</v>
      </c>
      <c r="H5" s="4"/>
      <c r="I5" s="4"/>
      <c r="J5" s="4">
        <v>0</v>
      </c>
      <c r="K5" s="6" t="s">
        <v>197</v>
      </c>
    </row>
    <row r="6" spans="1:11" x14ac:dyDescent="0.25">
      <c r="A6" s="3" t="s">
        <v>161</v>
      </c>
      <c r="B6" s="3">
        <f t="shared" si="0"/>
        <v>140</v>
      </c>
      <c r="C6" s="3" t="s">
        <v>69</v>
      </c>
      <c r="D6" s="3" t="s">
        <v>69</v>
      </c>
      <c r="E6" s="3" t="s">
        <v>59</v>
      </c>
      <c r="F6" s="3" t="s">
        <v>58</v>
      </c>
      <c r="G6" s="3" t="s">
        <v>69</v>
      </c>
      <c r="H6" s="4"/>
      <c r="I6" s="4"/>
      <c r="J6" s="4">
        <v>0</v>
      </c>
      <c r="K6" s="6" t="s">
        <v>197</v>
      </c>
    </row>
    <row r="7" spans="1:11" x14ac:dyDescent="0.25">
      <c r="A7" s="3" t="s">
        <v>162</v>
      </c>
      <c r="B7" s="3">
        <f t="shared" si="0"/>
        <v>141</v>
      </c>
      <c r="C7" s="3" t="s">
        <v>69</v>
      </c>
      <c r="D7" s="3" t="s">
        <v>69</v>
      </c>
      <c r="E7" s="3" t="s">
        <v>59</v>
      </c>
      <c r="F7" s="3" t="s">
        <v>58</v>
      </c>
      <c r="G7" s="3" t="s">
        <v>69</v>
      </c>
      <c r="H7" s="4"/>
      <c r="I7" s="4"/>
      <c r="J7" s="4">
        <v>0</v>
      </c>
      <c r="K7" s="6" t="s">
        <v>197</v>
      </c>
    </row>
    <row r="8" spans="1:11" x14ac:dyDescent="0.25">
      <c r="A8" s="3" t="s">
        <v>163</v>
      </c>
      <c r="B8" s="3">
        <f t="shared" si="0"/>
        <v>142</v>
      </c>
      <c r="C8" s="3" t="s">
        <v>69</v>
      </c>
      <c r="D8" s="3" t="s">
        <v>69</v>
      </c>
      <c r="E8" s="3" t="s">
        <v>59</v>
      </c>
      <c r="F8" s="3" t="s">
        <v>58</v>
      </c>
      <c r="G8" s="3" t="s">
        <v>69</v>
      </c>
      <c r="H8" s="4"/>
      <c r="I8" s="4"/>
      <c r="J8" s="4">
        <v>0</v>
      </c>
      <c r="K8" s="6" t="s">
        <v>197</v>
      </c>
    </row>
    <row r="9" spans="1:11" x14ac:dyDescent="0.25">
      <c r="A9" s="3" t="s">
        <v>164</v>
      </c>
      <c r="B9" s="3">
        <f t="shared" si="0"/>
        <v>143</v>
      </c>
      <c r="C9" s="3" t="s">
        <v>69</v>
      </c>
      <c r="D9" s="3" t="s">
        <v>69</v>
      </c>
      <c r="E9" s="3" t="s">
        <v>59</v>
      </c>
      <c r="F9" s="3" t="s">
        <v>58</v>
      </c>
      <c r="G9" s="3" t="s">
        <v>69</v>
      </c>
      <c r="H9" s="4"/>
      <c r="I9" s="4"/>
      <c r="J9" s="4">
        <v>0</v>
      </c>
      <c r="K9" s="6" t="s">
        <v>197</v>
      </c>
    </row>
    <row r="10" spans="1:11" x14ac:dyDescent="0.25">
      <c r="A10" s="3" t="s">
        <v>165</v>
      </c>
      <c r="B10" s="3">
        <f t="shared" si="0"/>
        <v>144</v>
      </c>
      <c r="C10" s="3" t="s">
        <v>69</v>
      </c>
      <c r="D10" s="3" t="s">
        <v>69</v>
      </c>
      <c r="E10" s="3" t="s">
        <v>59</v>
      </c>
      <c r="F10" s="3" t="s">
        <v>58</v>
      </c>
      <c r="G10" s="3" t="s">
        <v>69</v>
      </c>
      <c r="H10" s="4"/>
      <c r="I10" s="4"/>
      <c r="J10" s="4">
        <v>0</v>
      </c>
      <c r="K10" s="6" t="s">
        <v>197</v>
      </c>
    </row>
    <row r="11" spans="1:11" x14ac:dyDescent="0.25">
      <c r="A11" s="3" t="s">
        <v>166</v>
      </c>
      <c r="B11" s="3">
        <f t="shared" si="0"/>
        <v>145</v>
      </c>
      <c r="C11" s="3" t="s">
        <v>69</v>
      </c>
      <c r="D11" s="3" t="s">
        <v>69</v>
      </c>
      <c r="E11" s="3" t="s">
        <v>59</v>
      </c>
      <c r="F11" s="3" t="s">
        <v>58</v>
      </c>
      <c r="G11" s="3" t="s">
        <v>69</v>
      </c>
      <c r="H11" s="4"/>
      <c r="I11" s="4"/>
      <c r="J11" s="4">
        <v>0</v>
      </c>
      <c r="K11" s="6" t="s">
        <v>197</v>
      </c>
    </row>
    <row r="12" spans="1:11" x14ac:dyDescent="0.25">
      <c r="A12" s="3" t="s">
        <v>167</v>
      </c>
      <c r="B12" s="3">
        <f t="shared" si="0"/>
        <v>146</v>
      </c>
      <c r="C12" s="3" t="s">
        <v>69</v>
      </c>
      <c r="D12" s="3" t="s">
        <v>69</v>
      </c>
      <c r="E12" s="3" t="s">
        <v>59</v>
      </c>
      <c r="F12" s="3" t="s">
        <v>58</v>
      </c>
      <c r="G12" s="3" t="s">
        <v>69</v>
      </c>
      <c r="H12" s="4"/>
      <c r="I12" s="4"/>
      <c r="J12" s="4">
        <v>0</v>
      </c>
      <c r="K12" s="6" t="s">
        <v>197</v>
      </c>
    </row>
    <row r="13" spans="1:11" x14ac:dyDescent="0.25">
      <c r="A13" s="3" t="s">
        <v>168</v>
      </c>
      <c r="B13" s="3">
        <f t="shared" si="0"/>
        <v>147</v>
      </c>
      <c r="C13" s="3" t="s">
        <v>69</v>
      </c>
      <c r="D13" s="3" t="s">
        <v>69</v>
      </c>
      <c r="E13" s="3" t="s">
        <v>59</v>
      </c>
      <c r="F13" s="3" t="s">
        <v>58</v>
      </c>
      <c r="G13" s="3" t="s">
        <v>69</v>
      </c>
      <c r="H13" s="4"/>
      <c r="I13" s="4"/>
      <c r="J13" s="4">
        <v>0</v>
      </c>
      <c r="K13" s="6" t="s">
        <v>197</v>
      </c>
    </row>
    <row r="14" spans="1:11" x14ac:dyDescent="0.25">
      <c r="A14" s="3" t="s">
        <v>169</v>
      </c>
      <c r="B14" s="3">
        <f t="shared" si="0"/>
        <v>148</v>
      </c>
      <c r="C14" s="3" t="s">
        <v>69</v>
      </c>
      <c r="D14" s="3" t="s">
        <v>69</v>
      </c>
      <c r="E14" s="3" t="s">
        <v>59</v>
      </c>
      <c r="F14" s="3" t="s">
        <v>58</v>
      </c>
      <c r="G14" s="3" t="s">
        <v>69</v>
      </c>
      <c r="H14" s="4"/>
      <c r="I14" s="4"/>
      <c r="J14" s="4">
        <v>0</v>
      </c>
      <c r="K14" s="6" t="s">
        <v>197</v>
      </c>
    </row>
    <row r="15" spans="1:11" x14ac:dyDescent="0.25">
      <c r="A15" s="3" t="s">
        <v>170</v>
      </c>
      <c r="B15" s="3">
        <f t="shared" si="0"/>
        <v>149</v>
      </c>
      <c r="C15" s="3" t="s">
        <v>69</v>
      </c>
      <c r="D15" s="3" t="s">
        <v>69</v>
      </c>
      <c r="E15" s="3" t="s">
        <v>59</v>
      </c>
      <c r="F15" s="3" t="s">
        <v>58</v>
      </c>
      <c r="G15" s="3" t="s">
        <v>69</v>
      </c>
      <c r="H15" s="4"/>
      <c r="I15" s="4"/>
      <c r="J15" s="4">
        <v>0</v>
      </c>
      <c r="K15" s="6" t="s">
        <v>197</v>
      </c>
    </row>
    <row r="16" spans="1:11" x14ac:dyDescent="0.25">
      <c r="A16" s="3" t="s">
        <v>171</v>
      </c>
      <c r="B16" s="3">
        <f t="shared" si="0"/>
        <v>150</v>
      </c>
      <c r="C16" s="3" t="s">
        <v>69</v>
      </c>
      <c r="D16" s="3" t="s">
        <v>69</v>
      </c>
      <c r="E16" s="3" t="s">
        <v>59</v>
      </c>
      <c r="F16" s="3" t="s">
        <v>58</v>
      </c>
      <c r="G16" s="3" t="s">
        <v>69</v>
      </c>
      <c r="H16" s="4"/>
      <c r="I16" s="4"/>
      <c r="J16" s="4">
        <v>0</v>
      </c>
      <c r="K16" s="6" t="s">
        <v>197</v>
      </c>
    </row>
    <row r="17" spans="1:11" x14ac:dyDescent="0.25">
      <c r="A17" s="3" t="s">
        <v>172</v>
      </c>
      <c r="B17" s="3">
        <f t="shared" si="0"/>
        <v>151</v>
      </c>
      <c r="C17" s="3" t="s">
        <v>69</v>
      </c>
      <c r="D17" s="3" t="s">
        <v>69</v>
      </c>
      <c r="E17" s="3" t="s">
        <v>59</v>
      </c>
      <c r="F17" s="3" t="s">
        <v>58</v>
      </c>
      <c r="G17" s="3" t="s">
        <v>69</v>
      </c>
      <c r="H17" s="4"/>
      <c r="I17" s="4"/>
      <c r="J17" s="4">
        <v>0</v>
      </c>
      <c r="K17" s="6" t="s">
        <v>197</v>
      </c>
    </row>
    <row r="18" spans="1:11" x14ac:dyDescent="0.25">
      <c r="A18" s="3" t="s">
        <v>173</v>
      </c>
      <c r="B18" s="3">
        <f t="shared" si="0"/>
        <v>152</v>
      </c>
      <c r="C18" s="3" t="s">
        <v>69</v>
      </c>
      <c r="D18" s="3" t="s">
        <v>69</v>
      </c>
      <c r="E18" s="3" t="s">
        <v>59</v>
      </c>
      <c r="F18" s="3" t="s">
        <v>58</v>
      </c>
      <c r="G18" s="3" t="s">
        <v>69</v>
      </c>
      <c r="H18" s="4"/>
      <c r="I18" s="4"/>
      <c r="J18" s="4">
        <v>0</v>
      </c>
      <c r="K18" s="6" t="s">
        <v>197</v>
      </c>
    </row>
    <row r="19" spans="1:11" x14ac:dyDescent="0.25">
      <c r="A19" s="3" t="s">
        <v>174</v>
      </c>
      <c r="B19" s="3">
        <f t="shared" si="0"/>
        <v>153</v>
      </c>
      <c r="C19" s="3" t="s">
        <v>69</v>
      </c>
      <c r="D19" s="3" t="s">
        <v>69</v>
      </c>
      <c r="E19" s="3" t="s">
        <v>59</v>
      </c>
      <c r="F19" s="3" t="s">
        <v>58</v>
      </c>
      <c r="G19" s="3" t="s">
        <v>69</v>
      </c>
      <c r="H19" s="4"/>
      <c r="I19" s="4"/>
      <c r="J19" s="4">
        <v>0</v>
      </c>
      <c r="K19" s="6" t="s">
        <v>197</v>
      </c>
    </row>
    <row r="20" spans="1:11" x14ac:dyDescent="0.25">
      <c r="A20" s="3" t="s">
        <v>175</v>
      </c>
      <c r="B20" s="3">
        <f t="shared" si="0"/>
        <v>154</v>
      </c>
      <c r="C20" s="3" t="s">
        <v>69</v>
      </c>
      <c r="D20" s="3" t="s">
        <v>69</v>
      </c>
      <c r="E20" s="3" t="s">
        <v>59</v>
      </c>
      <c r="F20" s="3" t="s">
        <v>58</v>
      </c>
      <c r="G20" s="3" t="s">
        <v>69</v>
      </c>
      <c r="H20" s="4"/>
      <c r="I20" s="4"/>
      <c r="J20" s="4">
        <v>0</v>
      </c>
      <c r="K20" s="6" t="s">
        <v>197</v>
      </c>
    </row>
    <row r="21" spans="1:11" x14ac:dyDescent="0.25">
      <c r="A21" s="3" t="s">
        <v>176</v>
      </c>
      <c r="B21" s="3">
        <f t="shared" si="0"/>
        <v>155</v>
      </c>
      <c r="C21" s="3" t="s">
        <v>69</v>
      </c>
      <c r="D21" s="3" t="s">
        <v>69</v>
      </c>
      <c r="E21" s="3" t="s">
        <v>59</v>
      </c>
      <c r="F21" s="3" t="s">
        <v>58</v>
      </c>
      <c r="G21" s="3" t="s">
        <v>69</v>
      </c>
      <c r="H21" s="4"/>
      <c r="I21" s="4"/>
      <c r="J21" s="4">
        <v>0</v>
      </c>
      <c r="K21" s="6" t="s">
        <v>197</v>
      </c>
    </row>
    <row r="22" spans="1:11" x14ac:dyDescent="0.25">
      <c r="A22" s="3" t="s">
        <v>177</v>
      </c>
      <c r="B22" s="3">
        <f t="shared" si="0"/>
        <v>156</v>
      </c>
      <c r="C22" s="3" t="s">
        <v>69</v>
      </c>
      <c r="D22" s="3" t="s">
        <v>69</v>
      </c>
      <c r="E22" s="3" t="s">
        <v>59</v>
      </c>
      <c r="F22" s="3" t="s">
        <v>58</v>
      </c>
      <c r="G22" s="3" t="s">
        <v>69</v>
      </c>
      <c r="H22" s="4"/>
      <c r="I22" s="4"/>
      <c r="J22" s="4">
        <v>0</v>
      </c>
      <c r="K22" s="6" t="s">
        <v>197</v>
      </c>
    </row>
    <row r="23" spans="1:11" x14ac:dyDescent="0.25">
      <c r="A23" s="3" t="s">
        <v>178</v>
      </c>
      <c r="B23" s="3">
        <f t="shared" si="0"/>
        <v>157</v>
      </c>
      <c r="C23" s="3" t="s">
        <v>69</v>
      </c>
      <c r="D23" s="3" t="s">
        <v>69</v>
      </c>
      <c r="E23" s="3" t="s">
        <v>59</v>
      </c>
      <c r="F23" s="3" t="s">
        <v>58</v>
      </c>
      <c r="G23" s="3" t="s">
        <v>69</v>
      </c>
      <c r="H23" s="4"/>
      <c r="I23" s="4"/>
      <c r="J23" s="4">
        <v>0</v>
      </c>
      <c r="K23" s="6" t="s">
        <v>197</v>
      </c>
    </row>
    <row r="24" spans="1:11" x14ac:dyDescent="0.25">
      <c r="A24" s="3" t="s">
        <v>179</v>
      </c>
      <c r="B24" s="3">
        <f t="shared" si="0"/>
        <v>158</v>
      </c>
      <c r="C24" s="3" t="s">
        <v>69</v>
      </c>
      <c r="D24" s="3" t="s">
        <v>69</v>
      </c>
      <c r="E24" s="3" t="s">
        <v>59</v>
      </c>
      <c r="F24" s="3" t="s">
        <v>58</v>
      </c>
      <c r="G24" s="3" t="s">
        <v>69</v>
      </c>
      <c r="H24" s="4"/>
      <c r="I24" s="4"/>
      <c r="J24" s="4">
        <v>0</v>
      </c>
      <c r="K24" s="6" t="s">
        <v>197</v>
      </c>
    </row>
    <row r="25" spans="1:11" x14ac:dyDescent="0.25">
      <c r="A25" s="3" t="s">
        <v>180</v>
      </c>
      <c r="B25" s="3">
        <f t="shared" si="0"/>
        <v>159</v>
      </c>
      <c r="C25" s="3" t="s">
        <v>69</v>
      </c>
      <c r="D25" s="3" t="s">
        <v>69</v>
      </c>
      <c r="E25" s="3" t="s">
        <v>59</v>
      </c>
      <c r="F25" s="3" t="s">
        <v>58</v>
      </c>
      <c r="G25" s="3" t="s">
        <v>69</v>
      </c>
      <c r="H25" s="4"/>
      <c r="I25" s="4"/>
      <c r="J25" s="4">
        <v>0</v>
      </c>
      <c r="K25" s="6" t="s">
        <v>197</v>
      </c>
    </row>
    <row r="26" spans="1:11" x14ac:dyDescent="0.25">
      <c r="A26" s="3" t="s">
        <v>181</v>
      </c>
      <c r="B26" s="3">
        <f t="shared" si="0"/>
        <v>160</v>
      </c>
      <c r="C26" s="3" t="s">
        <v>69</v>
      </c>
      <c r="D26" s="3" t="s">
        <v>69</v>
      </c>
      <c r="E26" s="3" t="s">
        <v>59</v>
      </c>
      <c r="F26" s="3" t="s">
        <v>58</v>
      </c>
      <c r="G26" s="3" t="s">
        <v>69</v>
      </c>
      <c r="H26" s="4"/>
      <c r="I26" s="4"/>
      <c r="J26" s="4">
        <v>0</v>
      </c>
      <c r="K26" s="6" t="s">
        <v>197</v>
      </c>
    </row>
    <row r="27" spans="1:11" x14ac:dyDescent="0.25">
      <c r="A27" s="3" t="s">
        <v>182</v>
      </c>
      <c r="B27" s="3">
        <f t="shared" si="0"/>
        <v>161</v>
      </c>
      <c r="C27" s="3" t="s">
        <v>69</v>
      </c>
      <c r="D27" s="3" t="s">
        <v>69</v>
      </c>
      <c r="E27" s="3" t="s">
        <v>59</v>
      </c>
      <c r="F27" s="3" t="s">
        <v>58</v>
      </c>
      <c r="G27" s="3" t="s">
        <v>69</v>
      </c>
      <c r="H27" s="4"/>
      <c r="I27" s="4"/>
      <c r="J27" s="4">
        <v>0</v>
      </c>
      <c r="K27" s="6" t="s">
        <v>197</v>
      </c>
    </row>
    <row r="28" spans="1:11" x14ac:dyDescent="0.25">
      <c r="A28" s="3" t="s">
        <v>183</v>
      </c>
      <c r="B28" s="3">
        <f t="shared" si="0"/>
        <v>162</v>
      </c>
      <c r="C28" s="3" t="s">
        <v>69</v>
      </c>
      <c r="D28" s="3" t="s">
        <v>69</v>
      </c>
      <c r="E28" s="3" t="s">
        <v>59</v>
      </c>
      <c r="F28" s="3" t="s">
        <v>58</v>
      </c>
      <c r="G28" s="3" t="s">
        <v>69</v>
      </c>
      <c r="H28" s="4"/>
      <c r="I28" s="4"/>
      <c r="J28" s="4">
        <v>0</v>
      </c>
      <c r="K28" s="6" t="s">
        <v>197</v>
      </c>
    </row>
    <row r="29" spans="1:11" x14ac:dyDescent="0.25">
      <c r="A29" s="3" t="s">
        <v>184</v>
      </c>
      <c r="B29" s="3">
        <f t="shared" si="0"/>
        <v>163</v>
      </c>
      <c r="C29" s="3" t="s">
        <v>69</v>
      </c>
      <c r="D29" s="3" t="s">
        <v>69</v>
      </c>
      <c r="E29" s="3" t="s">
        <v>59</v>
      </c>
      <c r="F29" s="3" t="s">
        <v>58</v>
      </c>
      <c r="G29" s="3" t="s">
        <v>69</v>
      </c>
      <c r="H29" s="4"/>
      <c r="I29" s="4"/>
      <c r="J29" s="4">
        <v>0</v>
      </c>
      <c r="K29" s="6" t="s">
        <v>197</v>
      </c>
    </row>
    <row r="30" spans="1:11" x14ac:dyDescent="0.25">
      <c r="A30" s="3" t="s">
        <v>185</v>
      </c>
      <c r="B30" s="3">
        <f t="shared" si="0"/>
        <v>164</v>
      </c>
      <c r="C30" s="3" t="s">
        <v>69</v>
      </c>
      <c r="D30" s="3" t="s">
        <v>69</v>
      </c>
      <c r="E30" s="3" t="s">
        <v>59</v>
      </c>
      <c r="F30" s="3" t="s">
        <v>58</v>
      </c>
      <c r="G30" s="3" t="s">
        <v>69</v>
      </c>
      <c r="H30" s="4"/>
      <c r="I30" s="4"/>
      <c r="J30" s="4">
        <v>0</v>
      </c>
      <c r="K30" s="6" t="s">
        <v>197</v>
      </c>
    </row>
    <row r="31" spans="1:11" x14ac:dyDescent="0.25">
      <c r="A31" s="3" t="s">
        <v>186</v>
      </c>
      <c r="B31" s="3">
        <f t="shared" si="0"/>
        <v>165</v>
      </c>
      <c r="C31" s="3" t="s">
        <v>69</v>
      </c>
      <c r="D31" s="3" t="s">
        <v>69</v>
      </c>
      <c r="E31" s="3" t="s">
        <v>59</v>
      </c>
      <c r="F31" s="3" t="s">
        <v>58</v>
      </c>
      <c r="G31" s="3" t="s">
        <v>69</v>
      </c>
      <c r="H31" s="4"/>
      <c r="I31" s="4"/>
      <c r="J31" s="4">
        <v>0</v>
      </c>
      <c r="K31" s="6" t="s">
        <v>197</v>
      </c>
    </row>
    <row r="32" spans="1:11" x14ac:dyDescent="0.25">
      <c r="A32" s="3" t="s">
        <v>187</v>
      </c>
      <c r="B32" s="3">
        <f t="shared" si="0"/>
        <v>166</v>
      </c>
      <c r="C32" s="3" t="s">
        <v>69</v>
      </c>
      <c r="D32" s="3" t="s">
        <v>69</v>
      </c>
      <c r="E32" s="3" t="s">
        <v>59</v>
      </c>
      <c r="F32" s="3" t="s">
        <v>58</v>
      </c>
      <c r="G32" s="3" t="s">
        <v>69</v>
      </c>
      <c r="H32" s="4"/>
      <c r="I32" s="4"/>
      <c r="J32" s="4">
        <v>0</v>
      </c>
      <c r="K32" s="6" t="s">
        <v>197</v>
      </c>
    </row>
    <row r="33" spans="1:11" x14ac:dyDescent="0.25">
      <c r="A33" s="3" t="s">
        <v>188</v>
      </c>
      <c r="B33" s="3">
        <f t="shared" si="0"/>
        <v>167</v>
      </c>
      <c r="C33" s="3" t="s">
        <v>69</v>
      </c>
      <c r="D33" s="3" t="s">
        <v>69</v>
      </c>
      <c r="E33" s="3" t="s">
        <v>59</v>
      </c>
      <c r="F33" s="3" t="s">
        <v>58</v>
      </c>
      <c r="G33" s="3" t="s">
        <v>69</v>
      </c>
      <c r="H33" s="4"/>
      <c r="I33" s="4"/>
      <c r="J33" s="4">
        <v>0</v>
      </c>
      <c r="K33" s="6" t="s">
        <v>197</v>
      </c>
    </row>
    <row r="34" spans="1:11" x14ac:dyDescent="0.25">
      <c r="A34" s="3" t="s">
        <v>189</v>
      </c>
      <c r="B34" s="3">
        <f t="shared" si="0"/>
        <v>168</v>
      </c>
      <c r="C34" s="3" t="s">
        <v>69</v>
      </c>
      <c r="D34" s="3" t="s">
        <v>69</v>
      </c>
      <c r="E34" s="3" t="s">
        <v>59</v>
      </c>
      <c r="F34" s="3" t="s">
        <v>58</v>
      </c>
      <c r="G34" s="3" t="s">
        <v>69</v>
      </c>
      <c r="H34" s="4"/>
      <c r="I34" s="4"/>
      <c r="J34" s="4">
        <v>0</v>
      </c>
      <c r="K34" s="6" t="s">
        <v>197</v>
      </c>
    </row>
    <row r="35" spans="1:11" x14ac:dyDescent="0.25">
      <c r="A35" s="3" t="s">
        <v>440</v>
      </c>
      <c r="B35" s="3">
        <f t="shared" si="0"/>
        <v>169</v>
      </c>
      <c r="C35" s="3" t="s">
        <v>69</v>
      </c>
      <c r="D35" s="3" t="s">
        <v>69</v>
      </c>
      <c r="E35" s="3" t="s">
        <v>59</v>
      </c>
      <c r="F35" s="3" t="s">
        <v>58</v>
      </c>
      <c r="G35" s="3" t="s">
        <v>69</v>
      </c>
      <c r="H35" s="4"/>
      <c r="I35" s="4"/>
      <c r="J35" s="4">
        <v>0</v>
      </c>
      <c r="K35" s="6" t="s">
        <v>197</v>
      </c>
    </row>
    <row r="36" spans="1:11" x14ac:dyDescent="0.25">
      <c r="A36" s="3" t="s">
        <v>441</v>
      </c>
      <c r="B36" s="3">
        <f t="shared" si="0"/>
        <v>170</v>
      </c>
      <c r="C36" s="3" t="s">
        <v>69</v>
      </c>
      <c r="D36" s="3" t="s">
        <v>69</v>
      </c>
      <c r="E36" s="3" t="s">
        <v>59</v>
      </c>
      <c r="F36" s="3" t="s">
        <v>58</v>
      </c>
      <c r="G36" s="3" t="s">
        <v>69</v>
      </c>
      <c r="H36" s="4"/>
      <c r="I36" s="4"/>
      <c r="J36" s="4">
        <v>0</v>
      </c>
      <c r="K36" s="6" t="s">
        <v>197</v>
      </c>
    </row>
    <row r="37" spans="1:11" x14ac:dyDescent="0.25">
      <c r="A37" s="3" t="s">
        <v>442</v>
      </c>
      <c r="B37" s="3">
        <f t="shared" si="0"/>
        <v>171</v>
      </c>
      <c r="C37" s="3" t="s">
        <v>69</v>
      </c>
      <c r="D37" s="3" t="s">
        <v>69</v>
      </c>
      <c r="E37" s="3" t="s">
        <v>59</v>
      </c>
      <c r="F37" s="3" t="s">
        <v>58</v>
      </c>
      <c r="G37" s="3" t="s">
        <v>69</v>
      </c>
      <c r="H37" s="4"/>
      <c r="I37" s="4"/>
      <c r="J37" s="4">
        <v>0</v>
      </c>
      <c r="K37" s="6" t="s">
        <v>197</v>
      </c>
    </row>
    <row r="38" spans="1:11" x14ac:dyDescent="0.25">
      <c r="A38" s="3" t="s">
        <v>443</v>
      </c>
      <c r="B38" s="3">
        <f t="shared" si="0"/>
        <v>172</v>
      </c>
      <c r="C38" s="3" t="s">
        <v>69</v>
      </c>
      <c r="D38" s="3" t="s">
        <v>69</v>
      </c>
      <c r="E38" s="3" t="s">
        <v>59</v>
      </c>
      <c r="F38" s="3" t="s">
        <v>58</v>
      </c>
      <c r="G38" s="3" t="s">
        <v>69</v>
      </c>
      <c r="H38" s="4"/>
      <c r="I38" s="4"/>
      <c r="J38" s="4">
        <v>0</v>
      </c>
      <c r="K38" s="6" t="s">
        <v>197</v>
      </c>
    </row>
    <row r="39" spans="1:11" x14ac:dyDescent="0.25">
      <c r="A39" s="3" t="s">
        <v>444</v>
      </c>
      <c r="B39" s="3">
        <f t="shared" si="0"/>
        <v>173</v>
      </c>
      <c r="C39" s="3" t="s">
        <v>69</v>
      </c>
      <c r="D39" s="3" t="s">
        <v>69</v>
      </c>
      <c r="E39" s="3" t="s">
        <v>59</v>
      </c>
      <c r="F39" s="3" t="s">
        <v>58</v>
      </c>
      <c r="G39" s="3" t="s">
        <v>69</v>
      </c>
      <c r="H39" s="4"/>
      <c r="I39" s="4"/>
      <c r="J39" s="4">
        <v>0</v>
      </c>
      <c r="K39" s="6" t="s">
        <v>197</v>
      </c>
    </row>
    <row r="40" spans="1:11" x14ac:dyDescent="0.25">
      <c r="A40" s="3" t="s">
        <v>445</v>
      </c>
      <c r="B40" s="3">
        <f t="shared" si="0"/>
        <v>174</v>
      </c>
      <c r="C40" s="3" t="s">
        <v>69</v>
      </c>
      <c r="D40" s="3" t="s">
        <v>69</v>
      </c>
      <c r="E40" s="3" t="s">
        <v>59</v>
      </c>
      <c r="F40" s="3" t="s">
        <v>58</v>
      </c>
      <c r="G40" s="3" t="s">
        <v>69</v>
      </c>
      <c r="H40" s="4"/>
      <c r="I40" s="4"/>
      <c r="J40" s="4">
        <v>0</v>
      </c>
      <c r="K40" s="6" t="s">
        <v>197</v>
      </c>
    </row>
    <row r="41" spans="1:11" x14ac:dyDescent="0.25">
      <c r="A41" s="3" t="s">
        <v>446</v>
      </c>
      <c r="B41" s="3">
        <f t="shared" si="0"/>
        <v>175</v>
      </c>
      <c r="C41" s="3" t="s">
        <v>69</v>
      </c>
      <c r="D41" s="3" t="s">
        <v>69</v>
      </c>
      <c r="E41" s="3" t="s">
        <v>59</v>
      </c>
      <c r="F41" s="3" t="s">
        <v>58</v>
      </c>
      <c r="G41" s="3" t="s">
        <v>69</v>
      </c>
      <c r="H41" s="4"/>
      <c r="I41" s="4"/>
      <c r="J41" s="4">
        <v>0</v>
      </c>
      <c r="K41" s="6" t="s">
        <v>197</v>
      </c>
    </row>
    <row r="42" spans="1:11" x14ac:dyDescent="0.25">
      <c r="A42" s="3" t="s">
        <v>447</v>
      </c>
      <c r="B42" s="3">
        <f t="shared" si="0"/>
        <v>176</v>
      </c>
      <c r="C42" s="3" t="s">
        <v>69</v>
      </c>
      <c r="D42" s="3" t="s">
        <v>69</v>
      </c>
      <c r="E42" s="3" t="s">
        <v>59</v>
      </c>
      <c r="F42" s="3" t="s">
        <v>58</v>
      </c>
      <c r="G42" s="3" t="s">
        <v>69</v>
      </c>
      <c r="H42" s="4"/>
      <c r="I42" s="4"/>
      <c r="J42" s="4">
        <v>0</v>
      </c>
      <c r="K42" s="6" t="s">
        <v>197</v>
      </c>
    </row>
    <row r="43" spans="1:11" x14ac:dyDescent="0.25">
      <c r="A43" s="3" t="s">
        <v>448</v>
      </c>
      <c r="B43" s="3">
        <f t="shared" si="0"/>
        <v>177</v>
      </c>
      <c r="C43" s="3" t="s">
        <v>69</v>
      </c>
      <c r="D43" s="3" t="s">
        <v>69</v>
      </c>
      <c r="E43" s="3" t="s">
        <v>59</v>
      </c>
      <c r="F43" s="3" t="s">
        <v>58</v>
      </c>
      <c r="G43" s="3" t="s">
        <v>69</v>
      </c>
      <c r="H43" s="4"/>
      <c r="I43" s="4"/>
      <c r="J43" s="4">
        <v>0</v>
      </c>
      <c r="K43" s="6" t="s">
        <v>197</v>
      </c>
    </row>
    <row r="44" spans="1:11" x14ac:dyDescent="0.25">
      <c r="A44" s="3" t="s">
        <v>449</v>
      </c>
      <c r="B44" s="3">
        <f t="shared" si="0"/>
        <v>178</v>
      </c>
      <c r="C44" s="3" t="s">
        <v>69</v>
      </c>
      <c r="D44" s="3" t="s">
        <v>69</v>
      </c>
      <c r="E44" s="3" t="s">
        <v>59</v>
      </c>
      <c r="F44" s="3" t="s">
        <v>58</v>
      </c>
      <c r="G44" s="3" t="s">
        <v>69</v>
      </c>
      <c r="H44" s="4"/>
      <c r="I44" s="4"/>
      <c r="J44" s="4">
        <v>0</v>
      </c>
      <c r="K44" s="6" t="s">
        <v>197</v>
      </c>
    </row>
    <row r="45" spans="1:11" x14ac:dyDescent="0.25">
      <c r="A45" s="3" t="s">
        <v>450</v>
      </c>
      <c r="B45" s="3">
        <f t="shared" si="0"/>
        <v>179</v>
      </c>
      <c r="C45" s="3" t="s">
        <v>69</v>
      </c>
      <c r="D45" s="3" t="s">
        <v>69</v>
      </c>
      <c r="E45" s="3" t="s">
        <v>59</v>
      </c>
      <c r="F45" s="3" t="s">
        <v>58</v>
      </c>
      <c r="G45" s="3" t="s">
        <v>69</v>
      </c>
      <c r="H45" s="4"/>
      <c r="I45" s="4"/>
      <c r="J45" s="4">
        <v>0</v>
      </c>
      <c r="K45" s="6" t="s">
        <v>197</v>
      </c>
    </row>
    <row r="46" spans="1:11" x14ac:dyDescent="0.25">
      <c r="A46" s="3" t="s">
        <v>451</v>
      </c>
      <c r="B46" s="3">
        <f t="shared" si="0"/>
        <v>180</v>
      </c>
      <c r="C46" s="3" t="s">
        <v>69</v>
      </c>
      <c r="D46" s="3" t="s">
        <v>69</v>
      </c>
      <c r="E46" s="3" t="s">
        <v>59</v>
      </c>
      <c r="F46" s="3" t="s">
        <v>58</v>
      </c>
      <c r="G46" s="3" t="s">
        <v>69</v>
      </c>
      <c r="H46" s="4"/>
      <c r="I46" s="4"/>
      <c r="J46" s="4">
        <v>0</v>
      </c>
      <c r="K46" s="6" t="s">
        <v>197</v>
      </c>
    </row>
    <row r="47" spans="1:11" x14ac:dyDescent="0.25">
      <c r="A47" s="3" t="s">
        <v>452</v>
      </c>
      <c r="B47" s="3">
        <f t="shared" si="0"/>
        <v>181</v>
      </c>
      <c r="C47" s="3" t="s">
        <v>69</v>
      </c>
      <c r="D47" s="3" t="s">
        <v>69</v>
      </c>
      <c r="E47" s="3" t="s">
        <v>59</v>
      </c>
      <c r="F47" s="3" t="s">
        <v>58</v>
      </c>
      <c r="G47" s="3" t="s">
        <v>69</v>
      </c>
      <c r="H47" s="4"/>
      <c r="I47" s="4"/>
      <c r="J47" s="4">
        <v>0</v>
      </c>
      <c r="K47" s="6" t="s">
        <v>197</v>
      </c>
    </row>
    <row r="48" spans="1:11" x14ac:dyDescent="0.25">
      <c r="A48" s="3" t="s">
        <v>453</v>
      </c>
      <c r="B48" s="3">
        <f t="shared" si="0"/>
        <v>182</v>
      </c>
      <c r="C48" s="3" t="s">
        <v>69</v>
      </c>
      <c r="D48" s="3" t="s">
        <v>69</v>
      </c>
      <c r="E48" s="3" t="s">
        <v>59</v>
      </c>
      <c r="F48" s="3" t="s">
        <v>58</v>
      </c>
      <c r="G48" s="3" t="s">
        <v>69</v>
      </c>
      <c r="H48" s="4"/>
      <c r="I48" s="4"/>
      <c r="J48" s="4">
        <v>0</v>
      </c>
      <c r="K48" s="6" t="s">
        <v>197</v>
      </c>
    </row>
    <row r="49" spans="1:11" x14ac:dyDescent="0.25">
      <c r="A49" s="3" t="s">
        <v>454</v>
      </c>
      <c r="B49" s="3">
        <f t="shared" si="0"/>
        <v>183</v>
      </c>
      <c r="C49" s="3" t="s">
        <v>69</v>
      </c>
      <c r="D49" s="3" t="s">
        <v>69</v>
      </c>
      <c r="E49" s="3" t="s">
        <v>59</v>
      </c>
      <c r="F49" s="3" t="s">
        <v>58</v>
      </c>
      <c r="G49" s="3" t="s">
        <v>69</v>
      </c>
      <c r="H49" s="4"/>
      <c r="I49" s="4"/>
      <c r="J49" s="4">
        <v>0</v>
      </c>
      <c r="K49" s="6" t="s">
        <v>197</v>
      </c>
    </row>
    <row r="50" spans="1:11" x14ac:dyDescent="0.25">
      <c r="A50" s="3" t="s">
        <v>455</v>
      </c>
      <c r="B50" s="3">
        <f t="shared" si="0"/>
        <v>184</v>
      </c>
      <c r="C50" s="3" t="s">
        <v>69</v>
      </c>
      <c r="D50" s="3" t="s">
        <v>69</v>
      </c>
      <c r="E50" s="3" t="s">
        <v>59</v>
      </c>
      <c r="F50" s="3" t="s">
        <v>58</v>
      </c>
      <c r="G50" s="3" t="s">
        <v>69</v>
      </c>
      <c r="H50" s="4"/>
      <c r="I50" s="4"/>
      <c r="J50" s="4">
        <v>0</v>
      </c>
      <c r="K50" s="6" t="s">
        <v>197</v>
      </c>
    </row>
    <row r="51" spans="1:11" x14ac:dyDescent="0.25">
      <c r="A51" s="3" t="s">
        <v>456</v>
      </c>
      <c r="B51" s="3">
        <f t="shared" si="0"/>
        <v>185</v>
      </c>
      <c r="C51" s="3" t="s">
        <v>69</v>
      </c>
      <c r="D51" s="3" t="s">
        <v>69</v>
      </c>
      <c r="E51" s="3" t="s">
        <v>59</v>
      </c>
      <c r="F51" s="3" t="s">
        <v>58</v>
      </c>
      <c r="G51" s="3" t="s">
        <v>69</v>
      </c>
      <c r="H51" s="4"/>
      <c r="I51" s="4"/>
      <c r="J51" s="4">
        <v>0</v>
      </c>
      <c r="K51" s="6" t="s">
        <v>197</v>
      </c>
    </row>
    <row r="52" spans="1:11" x14ac:dyDescent="0.25">
      <c r="A52" s="3" t="s">
        <v>457</v>
      </c>
      <c r="B52" s="3">
        <f t="shared" si="0"/>
        <v>186</v>
      </c>
      <c r="C52" s="3" t="s">
        <v>69</v>
      </c>
      <c r="D52" s="3" t="s">
        <v>69</v>
      </c>
      <c r="E52" s="3" t="s">
        <v>59</v>
      </c>
      <c r="F52" s="3" t="s">
        <v>58</v>
      </c>
      <c r="G52" s="3" t="s">
        <v>69</v>
      </c>
      <c r="H52" s="4"/>
      <c r="I52" s="4"/>
      <c r="J52" s="4">
        <v>0</v>
      </c>
      <c r="K52" s="6" t="s">
        <v>197</v>
      </c>
    </row>
    <row r="53" spans="1:11" x14ac:dyDescent="0.25">
      <c r="A53" s="3" t="s">
        <v>458</v>
      </c>
      <c r="B53" s="3">
        <f t="shared" si="0"/>
        <v>187</v>
      </c>
      <c r="C53" s="3" t="s">
        <v>69</v>
      </c>
      <c r="D53" s="3" t="s">
        <v>69</v>
      </c>
      <c r="E53" s="3" t="s">
        <v>59</v>
      </c>
      <c r="F53" s="3" t="s">
        <v>58</v>
      </c>
      <c r="G53" s="3" t="s">
        <v>69</v>
      </c>
      <c r="H53" s="4"/>
      <c r="I53" s="4"/>
      <c r="J53" s="4">
        <v>0</v>
      </c>
      <c r="K53" s="6" t="s">
        <v>197</v>
      </c>
    </row>
    <row r="54" spans="1:11" x14ac:dyDescent="0.25">
      <c r="A54" s="3" t="s">
        <v>459</v>
      </c>
      <c r="B54" s="3">
        <f t="shared" si="0"/>
        <v>188</v>
      </c>
      <c r="C54" s="3" t="s">
        <v>69</v>
      </c>
      <c r="D54" s="3" t="s">
        <v>69</v>
      </c>
      <c r="E54" s="3" t="s">
        <v>59</v>
      </c>
      <c r="F54" s="3" t="s">
        <v>58</v>
      </c>
      <c r="G54" s="3" t="s">
        <v>69</v>
      </c>
      <c r="H54" s="4"/>
      <c r="I54" s="4"/>
      <c r="J54" s="4">
        <v>0</v>
      </c>
      <c r="K54" s="6" t="s">
        <v>197</v>
      </c>
    </row>
    <row r="55" spans="1:11" x14ac:dyDescent="0.25">
      <c r="A55" s="3" t="s">
        <v>460</v>
      </c>
      <c r="B55" s="3">
        <f t="shared" si="0"/>
        <v>189</v>
      </c>
      <c r="C55" s="3" t="s">
        <v>69</v>
      </c>
      <c r="D55" s="3" t="s">
        <v>69</v>
      </c>
      <c r="E55" s="3" t="s">
        <v>59</v>
      </c>
      <c r="F55" s="3" t="s">
        <v>58</v>
      </c>
      <c r="G55" s="3" t="s">
        <v>69</v>
      </c>
      <c r="H55" s="4"/>
      <c r="I55" s="4"/>
      <c r="J55" s="4">
        <v>0</v>
      </c>
      <c r="K55" s="6" t="s">
        <v>197</v>
      </c>
    </row>
    <row r="56" spans="1:11" x14ac:dyDescent="0.25">
      <c r="A56" s="3" t="s">
        <v>461</v>
      </c>
      <c r="B56" s="3">
        <f t="shared" si="0"/>
        <v>190</v>
      </c>
      <c r="C56" s="3" t="s">
        <v>69</v>
      </c>
      <c r="D56" s="3" t="s">
        <v>69</v>
      </c>
      <c r="E56" s="3" t="s">
        <v>59</v>
      </c>
      <c r="F56" s="3" t="s">
        <v>58</v>
      </c>
      <c r="G56" s="3" t="s">
        <v>69</v>
      </c>
      <c r="H56" s="4"/>
      <c r="I56" s="4"/>
      <c r="J56" s="4">
        <v>0</v>
      </c>
      <c r="K56" s="6" t="s">
        <v>197</v>
      </c>
    </row>
    <row r="57" spans="1:11" x14ac:dyDescent="0.25">
      <c r="A57" s="3" t="s">
        <v>462</v>
      </c>
      <c r="B57" s="3">
        <f t="shared" si="0"/>
        <v>191</v>
      </c>
      <c r="C57" s="3" t="s">
        <v>69</v>
      </c>
      <c r="D57" s="3" t="s">
        <v>69</v>
      </c>
      <c r="E57" s="3" t="s">
        <v>59</v>
      </c>
      <c r="F57" s="3" t="s">
        <v>58</v>
      </c>
      <c r="G57" s="3" t="s">
        <v>69</v>
      </c>
      <c r="H57" s="4"/>
      <c r="I57" s="4"/>
      <c r="J57" s="4">
        <v>0</v>
      </c>
      <c r="K57" s="6" t="s">
        <v>197</v>
      </c>
    </row>
    <row r="58" spans="1:11" x14ac:dyDescent="0.25">
      <c r="A58" s="3" t="s">
        <v>463</v>
      </c>
      <c r="B58" s="3">
        <f t="shared" si="0"/>
        <v>192</v>
      </c>
      <c r="C58" s="3" t="s">
        <v>69</v>
      </c>
      <c r="D58" s="3" t="s">
        <v>69</v>
      </c>
      <c r="E58" s="3" t="s">
        <v>59</v>
      </c>
      <c r="F58" s="3" t="s">
        <v>58</v>
      </c>
      <c r="G58" s="3" t="s">
        <v>69</v>
      </c>
      <c r="H58" s="4"/>
      <c r="I58" s="4"/>
      <c r="J58" s="4">
        <v>0</v>
      </c>
      <c r="K58" s="6" t="s">
        <v>197</v>
      </c>
    </row>
    <row r="59" spans="1:11" x14ac:dyDescent="0.25">
      <c r="A59" s="3" t="s">
        <v>464</v>
      </c>
      <c r="B59" s="3">
        <f t="shared" si="0"/>
        <v>193</v>
      </c>
      <c r="C59" s="3" t="s">
        <v>69</v>
      </c>
      <c r="D59" s="3" t="s">
        <v>69</v>
      </c>
      <c r="E59" s="3" t="s">
        <v>59</v>
      </c>
      <c r="F59" s="3" t="s">
        <v>58</v>
      </c>
      <c r="G59" s="3" t="s">
        <v>69</v>
      </c>
      <c r="H59" s="4"/>
      <c r="I59" s="4"/>
      <c r="J59" s="4">
        <v>0</v>
      </c>
      <c r="K59" s="6" t="s">
        <v>197</v>
      </c>
    </row>
    <row r="60" spans="1:11" x14ac:dyDescent="0.25">
      <c r="A60" s="3" t="s">
        <v>465</v>
      </c>
      <c r="B60" s="3">
        <f t="shared" si="0"/>
        <v>194</v>
      </c>
      <c r="C60" s="3" t="s">
        <v>69</v>
      </c>
      <c r="D60" s="3" t="s">
        <v>69</v>
      </c>
      <c r="E60" s="3" t="s">
        <v>59</v>
      </c>
      <c r="F60" s="3" t="s">
        <v>58</v>
      </c>
      <c r="G60" s="3" t="s">
        <v>69</v>
      </c>
      <c r="H60" s="4"/>
      <c r="I60" s="4"/>
      <c r="J60" s="4">
        <v>0</v>
      </c>
      <c r="K60" s="6" t="s">
        <v>197</v>
      </c>
    </row>
    <row r="61" spans="1:11" x14ac:dyDescent="0.25">
      <c r="A61" s="3" t="s">
        <v>466</v>
      </c>
      <c r="B61" s="3">
        <f t="shared" si="0"/>
        <v>195</v>
      </c>
      <c r="C61" s="3" t="s">
        <v>69</v>
      </c>
      <c r="D61" s="3" t="s">
        <v>69</v>
      </c>
      <c r="E61" s="3" t="s">
        <v>59</v>
      </c>
      <c r="F61" s="3" t="s">
        <v>58</v>
      </c>
      <c r="G61" s="3" t="s">
        <v>69</v>
      </c>
      <c r="H61" s="4"/>
      <c r="I61" s="4"/>
      <c r="J61" s="4">
        <v>0</v>
      </c>
      <c r="K61" s="6" t="s">
        <v>197</v>
      </c>
    </row>
    <row r="62" spans="1:11" x14ac:dyDescent="0.25">
      <c r="A62" s="3" t="s">
        <v>467</v>
      </c>
      <c r="B62" s="3">
        <f t="shared" si="0"/>
        <v>196</v>
      </c>
      <c r="C62" s="3" t="s">
        <v>69</v>
      </c>
      <c r="D62" s="3" t="s">
        <v>69</v>
      </c>
      <c r="E62" s="3" t="s">
        <v>59</v>
      </c>
      <c r="F62" s="3" t="s">
        <v>58</v>
      </c>
      <c r="G62" s="3" t="s">
        <v>69</v>
      </c>
      <c r="H62" s="4"/>
      <c r="I62" s="4"/>
      <c r="J62" s="4">
        <v>0</v>
      </c>
      <c r="K62" s="6" t="s">
        <v>197</v>
      </c>
    </row>
    <row r="63" spans="1:11" x14ac:dyDescent="0.25">
      <c r="A63" s="3" t="s">
        <v>468</v>
      </c>
      <c r="B63" s="3">
        <f t="shared" si="0"/>
        <v>197</v>
      </c>
      <c r="C63" s="3" t="s">
        <v>69</v>
      </c>
      <c r="D63" s="3" t="s">
        <v>69</v>
      </c>
      <c r="E63" s="3" t="s">
        <v>59</v>
      </c>
      <c r="F63" s="3" t="s">
        <v>58</v>
      </c>
      <c r="G63" s="3" t="s">
        <v>69</v>
      </c>
      <c r="H63" s="4"/>
      <c r="I63" s="4"/>
      <c r="J63" s="4">
        <v>0</v>
      </c>
      <c r="K63" s="6" t="s">
        <v>197</v>
      </c>
    </row>
    <row r="64" spans="1:11" x14ac:dyDescent="0.25">
      <c r="A64" s="3" t="s">
        <v>469</v>
      </c>
      <c r="B64" s="3">
        <f t="shared" si="0"/>
        <v>198</v>
      </c>
      <c r="C64" s="3" t="s">
        <v>69</v>
      </c>
      <c r="D64" s="3" t="s">
        <v>69</v>
      </c>
      <c r="E64" s="3" t="s">
        <v>59</v>
      </c>
      <c r="F64" s="3" t="s">
        <v>58</v>
      </c>
      <c r="G64" s="3" t="s">
        <v>69</v>
      </c>
      <c r="H64" s="4"/>
      <c r="I64" s="4"/>
      <c r="J64" s="4">
        <v>0</v>
      </c>
      <c r="K64" s="6" t="s">
        <v>197</v>
      </c>
    </row>
    <row r="65" spans="1:11" x14ac:dyDescent="0.25">
      <c r="A65" s="3" t="s">
        <v>470</v>
      </c>
      <c r="B65" s="3">
        <f t="shared" si="0"/>
        <v>199</v>
      </c>
      <c r="C65" s="3" t="s">
        <v>69</v>
      </c>
      <c r="D65" s="3" t="s">
        <v>69</v>
      </c>
      <c r="E65" s="3" t="s">
        <v>59</v>
      </c>
      <c r="F65" s="3" t="s">
        <v>58</v>
      </c>
      <c r="G65" s="3" t="s">
        <v>69</v>
      </c>
      <c r="H65" s="4"/>
      <c r="I65" s="4"/>
      <c r="J65" s="4">
        <v>0</v>
      </c>
      <c r="K65" s="6" t="s">
        <v>197</v>
      </c>
    </row>
    <row r="66" spans="1:11" x14ac:dyDescent="0.25">
      <c r="A66" s="3" t="s">
        <v>471</v>
      </c>
      <c r="B66" s="3">
        <f t="shared" si="0"/>
        <v>200</v>
      </c>
      <c r="C66" s="3" t="s">
        <v>69</v>
      </c>
      <c r="D66" s="3" t="s">
        <v>69</v>
      </c>
      <c r="E66" s="3" t="s">
        <v>59</v>
      </c>
      <c r="F66" s="3" t="s">
        <v>58</v>
      </c>
      <c r="G66" s="3" t="s">
        <v>69</v>
      </c>
      <c r="H66" s="4"/>
      <c r="I66" s="4"/>
      <c r="J66" s="4">
        <v>0</v>
      </c>
      <c r="K66" s="6" t="s">
        <v>197</v>
      </c>
    </row>
    <row r="67" spans="1:11" x14ac:dyDescent="0.25">
      <c r="A67" s="3" t="s">
        <v>472</v>
      </c>
      <c r="B67" s="3">
        <f t="shared" si="0"/>
        <v>201</v>
      </c>
      <c r="C67" s="3" t="s">
        <v>69</v>
      </c>
      <c r="D67" s="3" t="s">
        <v>69</v>
      </c>
      <c r="E67" s="3" t="s">
        <v>59</v>
      </c>
      <c r="F67" s="3" t="s">
        <v>58</v>
      </c>
      <c r="G67" s="3" t="s">
        <v>69</v>
      </c>
      <c r="H67" s="4"/>
      <c r="I67" s="4"/>
      <c r="J67" s="4">
        <v>0</v>
      </c>
      <c r="K67" s="6" t="s">
        <v>197</v>
      </c>
    </row>
    <row r="68" spans="1:11" x14ac:dyDescent="0.25">
      <c r="A68" s="3" t="s">
        <v>473</v>
      </c>
      <c r="B68" s="3">
        <f t="shared" si="0"/>
        <v>202</v>
      </c>
      <c r="C68" s="3" t="s">
        <v>69</v>
      </c>
      <c r="D68" s="3" t="s">
        <v>69</v>
      </c>
      <c r="E68" s="3" t="s">
        <v>59</v>
      </c>
      <c r="F68" s="3" t="s">
        <v>58</v>
      </c>
      <c r="G68" s="3" t="s">
        <v>69</v>
      </c>
      <c r="H68" s="4"/>
      <c r="I68" s="4"/>
      <c r="J68" s="4">
        <v>0</v>
      </c>
      <c r="K68" s="6" t="s">
        <v>197</v>
      </c>
    </row>
    <row r="69" spans="1:11" x14ac:dyDescent="0.25">
      <c r="A69" s="3" t="s">
        <v>474</v>
      </c>
      <c r="B69" s="3">
        <f t="shared" ref="B69:B98" si="1">B68+1</f>
        <v>203</v>
      </c>
      <c r="C69" s="3" t="s">
        <v>69</v>
      </c>
      <c r="D69" s="3" t="s">
        <v>69</v>
      </c>
      <c r="E69" s="3" t="s">
        <v>59</v>
      </c>
      <c r="F69" s="3" t="s">
        <v>58</v>
      </c>
      <c r="G69" s="3" t="s">
        <v>69</v>
      </c>
      <c r="H69" s="4"/>
      <c r="I69" s="4"/>
      <c r="J69" s="4">
        <v>0</v>
      </c>
      <c r="K69" s="6" t="s">
        <v>197</v>
      </c>
    </row>
    <row r="70" spans="1:11" x14ac:dyDescent="0.25">
      <c r="A70" s="3" t="s">
        <v>475</v>
      </c>
      <c r="B70" s="3">
        <f t="shared" si="1"/>
        <v>204</v>
      </c>
      <c r="C70" s="3" t="s">
        <v>69</v>
      </c>
      <c r="D70" s="3" t="s">
        <v>69</v>
      </c>
      <c r="E70" s="3" t="s">
        <v>59</v>
      </c>
      <c r="F70" s="3" t="s">
        <v>58</v>
      </c>
      <c r="G70" s="3" t="s">
        <v>69</v>
      </c>
      <c r="H70" s="4"/>
      <c r="I70" s="4"/>
      <c r="J70" s="4">
        <v>0</v>
      </c>
      <c r="K70" s="6" t="s">
        <v>197</v>
      </c>
    </row>
    <row r="71" spans="1:11" x14ac:dyDescent="0.25">
      <c r="A71" s="3" t="s">
        <v>476</v>
      </c>
      <c r="B71" s="3">
        <f t="shared" si="1"/>
        <v>205</v>
      </c>
      <c r="C71" s="3" t="s">
        <v>69</v>
      </c>
      <c r="D71" s="3" t="s">
        <v>69</v>
      </c>
      <c r="E71" s="3" t="s">
        <v>59</v>
      </c>
      <c r="F71" s="3" t="s">
        <v>58</v>
      </c>
      <c r="G71" s="3" t="s">
        <v>69</v>
      </c>
      <c r="H71" s="4"/>
      <c r="I71" s="4"/>
      <c r="J71" s="4">
        <v>0</v>
      </c>
      <c r="K71" s="6" t="s">
        <v>197</v>
      </c>
    </row>
    <row r="72" spans="1:11" x14ac:dyDescent="0.25">
      <c r="A72" s="3" t="s">
        <v>477</v>
      </c>
      <c r="B72" s="3">
        <f t="shared" si="1"/>
        <v>206</v>
      </c>
      <c r="C72" s="3" t="s">
        <v>69</v>
      </c>
      <c r="D72" s="3" t="s">
        <v>69</v>
      </c>
      <c r="E72" s="3" t="s">
        <v>59</v>
      </c>
      <c r="F72" s="3" t="s">
        <v>58</v>
      </c>
      <c r="G72" s="3" t="s">
        <v>69</v>
      </c>
      <c r="H72" s="4"/>
      <c r="I72" s="4"/>
      <c r="J72" s="4">
        <v>0</v>
      </c>
      <c r="K72" s="6" t="s">
        <v>197</v>
      </c>
    </row>
    <row r="73" spans="1:11" x14ac:dyDescent="0.25">
      <c r="A73" s="3" t="s">
        <v>478</v>
      </c>
      <c r="B73" s="3">
        <f t="shared" si="1"/>
        <v>207</v>
      </c>
      <c r="C73" s="3" t="s">
        <v>69</v>
      </c>
      <c r="D73" s="3" t="s">
        <v>69</v>
      </c>
      <c r="E73" s="3" t="s">
        <v>59</v>
      </c>
      <c r="F73" s="3" t="s">
        <v>58</v>
      </c>
      <c r="G73" s="3" t="s">
        <v>69</v>
      </c>
      <c r="H73" s="4"/>
      <c r="I73" s="4"/>
      <c r="J73" s="4">
        <v>0</v>
      </c>
      <c r="K73" s="6" t="s">
        <v>197</v>
      </c>
    </row>
    <row r="74" spans="1:11" x14ac:dyDescent="0.25">
      <c r="A74" s="3" t="s">
        <v>479</v>
      </c>
      <c r="B74" s="3">
        <f t="shared" si="1"/>
        <v>208</v>
      </c>
      <c r="C74" s="3" t="s">
        <v>69</v>
      </c>
      <c r="D74" s="3" t="s">
        <v>69</v>
      </c>
      <c r="E74" s="3" t="s">
        <v>59</v>
      </c>
      <c r="F74" s="3" t="s">
        <v>58</v>
      </c>
      <c r="G74" s="3" t="s">
        <v>69</v>
      </c>
      <c r="H74" s="4"/>
      <c r="I74" s="4"/>
      <c r="J74" s="4">
        <v>0</v>
      </c>
      <c r="K74" s="6" t="s">
        <v>197</v>
      </c>
    </row>
    <row r="75" spans="1:11" x14ac:dyDescent="0.25">
      <c r="A75" s="3" t="s">
        <v>480</v>
      </c>
      <c r="B75" s="3">
        <f t="shared" si="1"/>
        <v>209</v>
      </c>
      <c r="C75" s="3" t="s">
        <v>69</v>
      </c>
      <c r="D75" s="3" t="s">
        <v>69</v>
      </c>
      <c r="E75" s="3" t="s">
        <v>59</v>
      </c>
      <c r="F75" s="3" t="s">
        <v>58</v>
      </c>
      <c r="G75" s="3" t="s">
        <v>69</v>
      </c>
      <c r="H75" s="4"/>
      <c r="I75" s="4"/>
      <c r="J75" s="4">
        <v>0</v>
      </c>
      <c r="K75" s="6" t="s">
        <v>197</v>
      </c>
    </row>
    <row r="76" spans="1:11" x14ac:dyDescent="0.25">
      <c r="A76" s="3" t="s">
        <v>481</v>
      </c>
      <c r="B76" s="3">
        <f t="shared" si="1"/>
        <v>210</v>
      </c>
      <c r="C76" s="3" t="s">
        <v>69</v>
      </c>
      <c r="D76" s="3" t="s">
        <v>69</v>
      </c>
      <c r="E76" s="3" t="s">
        <v>59</v>
      </c>
      <c r="F76" s="3" t="s">
        <v>58</v>
      </c>
      <c r="G76" s="3" t="s">
        <v>69</v>
      </c>
      <c r="H76" s="4"/>
      <c r="I76" s="4"/>
      <c r="J76" s="4">
        <v>0</v>
      </c>
      <c r="K76" s="6" t="s">
        <v>197</v>
      </c>
    </row>
    <row r="77" spans="1:11" x14ac:dyDescent="0.25">
      <c r="A77" s="3" t="s">
        <v>482</v>
      </c>
      <c r="B77" s="3">
        <f t="shared" si="1"/>
        <v>211</v>
      </c>
      <c r="C77" s="3" t="s">
        <v>69</v>
      </c>
      <c r="D77" s="3" t="s">
        <v>69</v>
      </c>
      <c r="E77" s="3" t="s">
        <v>59</v>
      </c>
      <c r="F77" s="3" t="s">
        <v>58</v>
      </c>
      <c r="G77" s="3" t="s">
        <v>69</v>
      </c>
      <c r="H77" s="4"/>
      <c r="I77" s="4"/>
      <c r="J77" s="4">
        <v>0</v>
      </c>
      <c r="K77" s="6" t="s">
        <v>197</v>
      </c>
    </row>
    <row r="78" spans="1:11" x14ac:dyDescent="0.25">
      <c r="A78" s="3" t="s">
        <v>483</v>
      </c>
      <c r="B78" s="3">
        <f t="shared" si="1"/>
        <v>212</v>
      </c>
      <c r="C78" s="3" t="s">
        <v>69</v>
      </c>
      <c r="D78" s="3" t="s">
        <v>69</v>
      </c>
      <c r="E78" s="3" t="s">
        <v>59</v>
      </c>
      <c r="F78" s="3" t="s">
        <v>58</v>
      </c>
      <c r="G78" s="3" t="s">
        <v>69</v>
      </c>
      <c r="H78" s="4"/>
      <c r="I78" s="4"/>
      <c r="J78" s="4">
        <v>0</v>
      </c>
      <c r="K78" s="6" t="s">
        <v>197</v>
      </c>
    </row>
    <row r="79" spans="1:11" x14ac:dyDescent="0.25">
      <c r="A79" s="3" t="s">
        <v>484</v>
      </c>
      <c r="B79" s="3">
        <f t="shared" si="1"/>
        <v>213</v>
      </c>
      <c r="C79" s="3" t="s">
        <v>69</v>
      </c>
      <c r="D79" s="3" t="s">
        <v>69</v>
      </c>
      <c r="E79" s="3" t="s">
        <v>59</v>
      </c>
      <c r="F79" s="3" t="s">
        <v>58</v>
      </c>
      <c r="G79" s="3" t="s">
        <v>69</v>
      </c>
      <c r="H79" s="4"/>
      <c r="I79" s="4"/>
      <c r="J79" s="4">
        <v>0</v>
      </c>
      <c r="K79" s="6" t="s">
        <v>197</v>
      </c>
    </row>
    <row r="80" spans="1:11" x14ac:dyDescent="0.25">
      <c r="A80" s="3" t="s">
        <v>485</v>
      </c>
      <c r="B80" s="3">
        <f t="shared" si="1"/>
        <v>214</v>
      </c>
      <c r="C80" s="3" t="s">
        <v>69</v>
      </c>
      <c r="D80" s="3" t="s">
        <v>69</v>
      </c>
      <c r="E80" s="3" t="s">
        <v>59</v>
      </c>
      <c r="F80" s="3" t="s">
        <v>58</v>
      </c>
      <c r="G80" s="3" t="s">
        <v>69</v>
      </c>
      <c r="H80" s="4"/>
      <c r="I80" s="4"/>
      <c r="J80" s="4">
        <v>0</v>
      </c>
      <c r="K80" s="6" t="s">
        <v>197</v>
      </c>
    </row>
    <row r="81" spans="1:11" x14ac:dyDescent="0.25">
      <c r="A81" s="3" t="s">
        <v>486</v>
      </c>
      <c r="B81" s="3">
        <f t="shared" si="1"/>
        <v>215</v>
      </c>
      <c r="C81" s="3" t="s">
        <v>69</v>
      </c>
      <c r="D81" s="3" t="s">
        <v>69</v>
      </c>
      <c r="E81" s="3" t="s">
        <v>59</v>
      </c>
      <c r="F81" s="3" t="s">
        <v>58</v>
      </c>
      <c r="G81" s="3" t="s">
        <v>69</v>
      </c>
      <c r="H81" s="4"/>
      <c r="I81" s="4"/>
      <c r="J81" s="4">
        <v>0</v>
      </c>
      <c r="K81" s="6" t="s">
        <v>197</v>
      </c>
    </row>
    <row r="82" spans="1:11" x14ac:dyDescent="0.25">
      <c r="A82" s="3" t="s">
        <v>487</v>
      </c>
      <c r="B82" s="3">
        <f t="shared" si="1"/>
        <v>216</v>
      </c>
      <c r="C82" s="3" t="s">
        <v>69</v>
      </c>
      <c r="D82" s="3" t="s">
        <v>69</v>
      </c>
      <c r="E82" s="3" t="s">
        <v>59</v>
      </c>
      <c r="F82" s="3" t="s">
        <v>58</v>
      </c>
      <c r="G82" s="3" t="s">
        <v>69</v>
      </c>
      <c r="H82" s="4"/>
      <c r="I82" s="4"/>
      <c r="J82" s="4">
        <v>0</v>
      </c>
      <c r="K82" s="6" t="s">
        <v>197</v>
      </c>
    </row>
    <row r="83" spans="1:11" x14ac:dyDescent="0.25">
      <c r="A83" s="3" t="s">
        <v>488</v>
      </c>
      <c r="B83" s="3">
        <f t="shared" si="1"/>
        <v>217</v>
      </c>
      <c r="C83" s="3" t="s">
        <v>69</v>
      </c>
      <c r="D83" s="3" t="s">
        <v>69</v>
      </c>
      <c r="E83" s="3" t="s">
        <v>59</v>
      </c>
      <c r="F83" s="3" t="s">
        <v>58</v>
      </c>
      <c r="G83" s="3" t="s">
        <v>69</v>
      </c>
      <c r="H83" s="4"/>
      <c r="I83" s="4"/>
      <c r="J83" s="4">
        <v>0</v>
      </c>
      <c r="K83" s="6" t="s">
        <v>197</v>
      </c>
    </row>
    <row r="84" spans="1:11" x14ac:dyDescent="0.25">
      <c r="A84" s="3" t="s">
        <v>489</v>
      </c>
      <c r="B84" s="3">
        <f t="shared" si="1"/>
        <v>218</v>
      </c>
      <c r="C84" s="3" t="s">
        <v>69</v>
      </c>
      <c r="D84" s="3" t="s">
        <v>69</v>
      </c>
      <c r="E84" s="3" t="s">
        <v>59</v>
      </c>
      <c r="F84" s="3" t="s">
        <v>58</v>
      </c>
      <c r="G84" s="3" t="s">
        <v>69</v>
      </c>
      <c r="H84" s="4"/>
      <c r="I84" s="4"/>
      <c r="J84" s="4">
        <v>0</v>
      </c>
      <c r="K84" s="6" t="s">
        <v>197</v>
      </c>
    </row>
    <row r="85" spans="1:11" x14ac:dyDescent="0.25">
      <c r="A85" s="3" t="s">
        <v>490</v>
      </c>
      <c r="B85" s="3">
        <f t="shared" si="1"/>
        <v>219</v>
      </c>
      <c r="C85" s="3" t="s">
        <v>69</v>
      </c>
      <c r="D85" s="3" t="s">
        <v>69</v>
      </c>
      <c r="E85" s="3" t="s">
        <v>59</v>
      </c>
      <c r="F85" s="3" t="s">
        <v>58</v>
      </c>
      <c r="G85" s="3" t="s">
        <v>69</v>
      </c>
      <c r="H85" s="4"/>
      <c r="I85" s="4"/>
      <c r="J85" s="4">
        <v>0</v>
      </c>
      <c r="K85" s="6" t="s">
        <v>197</v>
      </c>
    </row>
    <row r="86" spans="1:11" x14ac:dyDescent="0.25">
      <c r="A86" s="3" t="s">
        <v>491</v>
      </c>
      <c r="B86" s="3">
        <f t="shared" si="1"/>
        <v>220</v>
      </c>
      <c r="C86" s="3" t="s">
        <v>69</v>
      </c>
      <c r="D86" s="3" t="s">
        <v>69</v>
      </c>
      <c r="E86" s="3" t="s">
        <v>59</v>
      </c>
      <c r="F86" s="3" t="s">
        <v>58</v>
      </c>
      <c r="G86" s="3" t="s">
        <v>69</v>
      </c>
      <c r="H86" s="4"/>
      <c r="I86" s="4"/>
      <c r="J86" s="4">
        <v>0</v>
      </c>
      <c r="K86" s="6" t="s">
        <v>197</v>
      </c>
    </row>
    <row r="87" spans="1:11" x14ac:dyDescent="0.25">
      <c r="A87" s="3" t="s">
        <v>492</v>
      </c>
      <c r="B87" s="3">
        <f t="shared" si="1"/>
        <v>221</v>
      </c>
      <c r="C87" s="3" t="s">
        <v>69</v>
      </c>
      <c r="D87" s="3" t="s">
        <v>69</v>
      </c>
      <c r="E87" s="3" t="s">
        <v>59</v>
      </c>
      <c r="F87" s="3" t="s">
        <v>58</v>
      </c>
      <c r="G87" s="3" t="s">
        <v>69</v>
      </c>
      <c r="H87" s="4"/>
      <c r="I87" s="4"/>
      <c r="J87" s="4">
        <v>0</v>
      </c>
      <c r="K87" s="6" t="s">
        <v>197</v>
      </c>
    </row>
    <row r="88" spans="1:11" x14ac:dyDescent="0.25">
      <c r="A88" s="3" t="s">
        <v>493</v>
      </c>
      <c r="B88" s="3">
        <f t="shared" si="1"/>
        <v>222</v>
      </c>
      <c r="C88" s="3" t="s">
        <v>69</v>
      </c>
      <c r="D88" s="3" t="s">
        <v>69</v>
      </c>
      <c r="E88" s="3" t="s">
        <v>59</v>
      </c>
      <c r="F88" s="3" t="s">
        <v>58</v>
      </c>
      <c r="G88" s="3" t="s">
        <v>69</v>
      </c>
      <c r="H88" s="4"/>
      <c r="I88" s="4"/>
      <c r="J88" s="4">
        <v>0</v>
      </c>
      <c r="K88" s="6" t="s">
        <v>197</v>
      </c>
    </row>
    <row r="89" spans="1:11" x14ac:dyDescent="0.25">
      <c r="A89" s="3" t="s">
        <v>494</v>
      </c>
      <c r="B89" s="3">
        <f t="shared" si="1"/>
        <v>223</v>
      </c>
      <c r="C89" s="3" t="s">
        <v>69</v>
      </c>
      <c r="D89" s="3" t="s">
        <v>69</v>
      </c>
      <c r="E89" s="3" t="s">
        <v>59</v>
      </c>
      <c r="F89" s="3" t="s">
        <v>58</v>
      </c>
      <c r="G89" s="3" t="s">
        <v>69</v>
      </c>
      <c r="H89" s="4"/>
      <c r="I89" s="4"/>
      <c r="J89" s="4">
        <v>0</v>
      </c>
      <c r="K89" s="6" t="s">
        <v>197</v>
      </c>
    </row>
    <row r="90" spans="1:11" x14ac:dyDescent="0.25">
      <c r="A90" s="3" t="s">
        <v>495</v>
      </c>
      <c r="B90" s="3">
        <f t="shared" si="1"/>
        <v>224</v>
      </c>
      <c r="C90" s="3" t="s">
        <v>69</v>
      </c>
      <c r="D90" s="3" t="s">
        <v>69</v>
      </c>
      <c r="E90" s="3" t="s">
        <v>59</v>
      </c>
      <c r="F90" s="3" t="s">
        <v>58</v>
      </c>
      <c r="G90" s="3" t="s">
        <v>69</v>
      </c>
      <c r="H90" s="4"/>
      <c r="I90" s="4"/>
      <c r="J90" s="4">
        <v>0</v>
      </c>
      <c r="K90" s="6" t="s">
        <v>197</v>
      </c>
    </row>
    <row r="91" spans="1:11" x14ac:dyDescent="0.25">
      <c r="A91" s="3" t="s">
        <v>496</v>
      </c>
      <c r="B91" s="3">
        <f t="shared" si="1"/>
        <v>225</v>
      </c>
      <c r="C91" s="3" t="s">
        <v>69</v>
      </c>
      <c r="D91" s="3" t="s">
        <v>69</v>
      </c>
      <c r="E91" s="3" t="s">
        <v>59</v>
      </c>
      <c r="F91" s="3" t="s">
        <v>58</v>
      </c>
      <c r="G91" s="3" t="s">
        <v>69</v>
      </c>
      <c r="H91" s="4"/>
      <c r="I91" s="4"/>
      <c r="J91" s="4">
        <v>0</v>
      </c>
      <c r="K91" s="6" t="s">
        <v>197</v>
      </c>
    </row>
    <row r="92" spans="1:11" x14ac:dyDescent="0.25">
      <c r="A92" s="3" t="s">
        <v>497</v>
      </c>
      <c r="B92" s="3">
        <f t="shared" si="1"/>
        <v>226</v>
      </c>
      <c r="C92" s="3" t="s">
        <v>69</v>
      </c>
      <c r="D92" s="3" t="s">
        <v>69</v>
      </c>
      <c r="E92" s="3" t="s">
        <v>59</v>
      </c>
      <c r="F92" s="3" t="s">
        <v>58</v>
      </c>
      <c r="G92" s="3" t="s">
        <v>69</v>
      </c>
      <c r="H92" s="4"/>
      <c r="I92" s="4"/>
      <c r="J92" s="4">
        <v>0</v>
      </c>
      <c r="K92" s="6" t="s">
        <v>197</v>
      </c>
    </row>
    <row r="93" spans="1:11" x14ac:dyDescent="0.25">
      <c r="A93" s="3" t="s">
        <v>498</v>
      </c>
      <c r="B93" s="3">
        <f t="shared" si="1"/>
        <v>227</v>
      </c>
      <c r="C93" s="3" t="s">
        <v>69</v>
      </c>
      <c r="D93" s="3" t="s">
        <v>69</v>
      </c>
      <c r="E93" s="3" t="s">
        <v>59</v>
      </c>
      <c r="F93" s="3" t="s">
        <v>58</v>
      </c>
      <c r="G93" s="3" t="s">
        <v>69</v>
      </c>
      <c r="H93" s="4"/>
      <c r="I93" s="4"/>
      <c r="J93" s="4">
        <v>0</v>
      </c>
      <c r="K93" s="6" t="s">
        <v>197</v>
      </c>
    </row>
    <row r="94" spans="1:11" x14ac:dyDescent="0.25">
      <c r="A94" s="3" t="s">
        <v>499</v>
      </c>
      <c r="B94" s="3">
        <f t="shared" si="1"/>
        <v>228</v>
      </c>
      <c r="C94" s="3" t="s">
        <v>69</v>
      </c>
      <c r="D94" s="3" t="s">
        <v>69</v>
      </c>
      <c r="E94" s="3" t="s">
        <v>59</v>
      </c>
      <c r="F94" s="3" t="s">
        <v>58</v>
      </c>
      <c r="G94" s="3" t="s">
        <v>69</v>
      </c>
      <c r="H94" s="4"/>
      <c r="I94" s="4"/>
      <c r="J94" s="4">
        <v>0</v>
      </c>
      <c r="K94" s="6" t="s">
        <v>197</v>
      </c>
    </row>
    <row r="95" spans="1:11" x14ac:dyDescent="0.25">
      <c r="A95" s="3" t="s">
        <v>500</v>
      </c>
      <c r="B95" s="3">
        <f t="shared" si="1"/>
        <v>229</v>
      </c>
      <c r="C95" s="3" t="s">
        <v>69</v>
      </c>
      <c r="D95" s="3" t="s">
        <v>69</v>
      </c>
      <c r="E95" s="3" t="s">
        <v>59</v>
      </c>
      <c r="F95" s="3" t="s">
        <v>58</v>
      </c>
      <c r="G95" s="3" t="s">
        <v>69</v>
      </c>
      <c r="H95" s="4"/>
      <c r="I95" s="4"/>
      <c r="J95" s="4">
        <v>0</v>
      </c>
      <c r="K95" s="6" t="s">
        <v>197</v>
      </c>
    </row>
    <row r="96" spans="1:11" x14ac:dyDescent="0.25">
      <c r="A96" s="3" t="s">
        <v>501</v>
      </c>
      <c r="B96" s="3">
        <f t="shared" si="1"/>
        <v>230</v>
      </c>
      <c r="C96" s="3" t="s">
        <v>69</v>
      </c>
      <c r="D96" s="3" t="s">
        <v>69</v>
      </c>
      <c r="E96" s="3" t="s">
        <v>59</v>
      </c>
      <c r="F96" s="3" t="s">
        <v>58</v>
      </c>
      <c r="G96" s="3" t="s">
        <v>69</v>
      </c>
      <c r="H96" s="4"/>
      <c r="I96" s="4"/>
      <c r="J96" s="4">
        <v>0</v>
      </c>
      <c r="K96" s="6" t="s">
        <v>197</v>
      </c>
    </row>
    <row r="97" spans="1:11" x14ac:dyDescent="0.25">
      <c r="A97" s="3" t="s">
        <v>502</v>
      </c>
      <c r="B97" s="3">
        <f t="shared" si="1"/>
        <v>231</v>
      </c>
      <c r="C97" s="3" t="s">
        <v>69</v>
      </c>
      <c r="D97" s="3" t="s">
        <v>69</v>
      </c>
      <c r="E97" s="3" t="s">
        <v>59</v>
      </c>
      <c r="F97" s="3" t="s">
        <v>58</v>
      </c>
      <c r="G97" s="3" t="s">
        <v>69</v>
      </c>
      <c r="H97" s="4"/>
      <c r="I97" s="4"/>
      <c r="J97" s="4">
        <v>0</v>
      </c>
      <c r="K97" s="6" t="s">
        <v>197</v>
      </c>
    </row>
    <row r="98" spans="1:11" x14ac:dyDescent="0.25">
      <c r="A98" s="3" t="s">
        <v>503</v>
      </c>
      <c r="B98" s="3">
        <f t="shared" si="1"/>
        <v>232</v>
      </c>
      <c r="C98" s="3" t="s">
        <v>69</v>
      </c>
      <c r="D98" s="3" t="s">
        <v>69</v>
      </c>
      <c r="E98" s="3" t="s">
        <v>59</v>
      </c>
      <c r="F98" s="3" t="s">
        <v>58</v>
      </c>
      <c r="G98" s="3" t="s">
        <v>69</v>
      </c>
      <c r="H98" s="4"/>
      <c r="I98" s="4"/>
      <c r="J98" s="4">
        <v>0</v>
      </c>
      <c r="K98" s="6" t="s">
        <v>197</v>
      </c>
    </row>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259-BBAF-4811-A948-4B10715D9AEA}">
  <dimension ref="A1:E14"/>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74" t="s">
        <v>580</v>
      </c>
      <c r="B1" s="74"/>
      <c r="C1" s="74"/>
      <c r="D1" s="74"/>
      <c r="E1" s="74"/>
    </row>
    <row r="2" spans="1:5" x14ac:dyDescent="0.25">
      <c r="A2" s="2" t="s">
        <v>215</v>
      </c>
      <c r="B2" s="2" t="s">
        <v>131</v>
      </c>
      <c r="C2" s="2" t="s">
        <v>82</v>
      </c>
      <c r="D2" s="2" t="s">
        <v>216</v>
      </c>
      <c r="E2" s="2" t="s">
        <v>86</v>
      </c>
    </row>
    <row r="3" spans="1:5" x14ac:dyDescent="0.25">
      <c r="A3" s="3" t="s">
        <v>217</v>
      </c>
      <c r="B3" s="3" t="s">
        <v>218</v>
      </c>
      <c r="C3" s="3" t="s">
        <v>58</v>
      </c>
      <c r="D3" s="3" t="s">
        <v>59</v>
      </c>
      <c r="E3" s="7" t="s">
        <v>219</v>
      </c>
    </row>
    <row r="4" spans="1:5" x14ac:dyDescent="0.25">
      <c r="A4" s="3" t="s">
        <v>220</v>
      </c>
      <c r="B4" s="3" t="s">
        <v>218</v>
      </c>
      <c r="C4" s="3" t="s">
        <v>58</v>
      </c>
      <c r="D4" s="3" t="s">
        <v>59</v>
      </c>
      <c r="E4" s="7" t="s">
        <v>221</v>
      </c>
    </row>
    <row r="5" spans="1:5" x14ac:dyDescent="0.25">
      <c r="A5" s="3" t="s">
        <v>222</v>
      </c>
      <c r="B5" s="3" t="s">
        <v>142</v>
      </c>
      <c r="C5" s="3" t="s">
        <v>58</v>
      </c>
      <c r="D5" s="3" t="s">
        <v>59</v>
      </c>
      <c r="E5" s="3" t="s">
        <v>223</v>
      </c>
    </row>
    <row r="6" spans="1:5" x14ac:dyDescent="0.25">
      <c r="A6" s="73" t="s">
        <v>225</v>
      </c>
      <c r="B6" s="73" t="s">
        <v>224</v>
      </c>
      <c r="C6" s="73" t="s">
        <v>59</v>
      </c>
      <c r="D6" s="73" t="s">
        <v>58</v>
      </c>
      <c r="E6" s="8" t="s">
        <v>226</v>
      </c>
    </row>
    <row r="7" spans="1:5" x14ac:dyDescent="0.25">
      <c r="A7" s="73"/>
      <c r="B7" s="73"/>
      <c r="C7" s="73"/>
      <c r="D7" s="73"/>
      <c r="E7" s="9" t="s">
        <v>227</v>
      </c>
    </row>
    <row r="8" spans="1:5" x14ac:dyDescent="0.25">
      <c r="A8" s="73"/>
      <c r="B8" s="73"/>
      <c r="C8" s="73"/>
      <c r="D8" s="73"/>
      <c r="E8" s="10" t="s">
        <v>228</v>
      </c>
    </row>
    <row r="9" spans="1:5" x14ac:dyDescent="0.25">
      <c r="A9" s="73"/>
      <c r="B9" s="73"/>
      <c r="C9" s="73"/>
      <c r="D9" s="73"/>
      <c r="E9" s="10" t="s">
        <v>232</v>
      </c>
    </row>
    <row r="10" spans="1:5" x14ac:dyDescent="0.25">
      <c r="A10" s="73"/>
      <c r="B10" s="73"/>
      <c r="C10" s="73"/>
      <c r="D10" s="73"/>
      <c r="E10" s="10" t="s">
        <v>229</v>
      </c>
    </row>
    <row r="11" spans="1:5" x14ac:dyDescent="0.25">
      <c r="A11" s="73"/>
      <c r="B11" s="73"/>
      <c r="C11" s="73"/>
      <c r="D11" s="73"/>
      <c r="E11" s="10" t="s">
        <v>230</v>
      </c>
    </row>
    <row r="12" spans="1:5" x14ac:dyDescent="0.25">
      <c r="A12" s="73"/>
      <c r="B12" s="73"/>
      <c r="C12" s="73"/>
      <c r="D12" s="73"/>
      <c r="E12" s="10" t="s">
        <v>426</v>
      </c>
    </row>
    <row r="13" spans="1:5" x14ac:dyDescent="0.25">
      <c r="A13" s="73"/>
      <c r="B13" s="73"/>
      <c r="C13" s="73"/>
      <c r="D13" s="73"/>
      <c r="E13" s="10" t="s">
        <v>233</v>
      </c>
    </row>
    <row r="14" spans="1:5" x14ac:dyDescent="0.25">
      <c r="A14" s="73"/>
      <c r="B14" s="73"/>
      <c r="C14" s="73"/>
      <c r="D14" s="73"/>
      <c r="E14" s="11" t="s">
        <v>231</v>
      </c>
    </row>
  </sheetData>
  <mergeCells count="5">
    <mergeCell ref="A6:A14"/>
    <mergeCell ref="B6:B14"/>
    <mergeCell ref="C6:C14"/>
    <mergeCell ref="D6:D14"/>
    <mergeCell ref="A1:E1"/>
  </mergeCells>
  <conditionalFormatting sqref="A15:A2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A389-C1B4-4775-9F17-2A941D190DD2}">
  <dimension ref="A1:D48"/>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110.7109375" customWidth="1"/>
  </cols>
  <sheetData>
    <row r="1" spans="1:4" ht="18.75" x14ac:dyDescent="0.3">
      <c r="A1" s="74" t="s">
        <v>581</v>
      </c>
      <c r="B1" s="74"/>
      <c r="C1" s="74"/>
      <c r="D1" s="74"/>
    </row>
    <row r="2" spans="1:4" ht="15" customHeight="1" x14ac:dyDescent="0.25">
      <c r="A2" s="81" t="s">
        <v>296</v>
      </c>
      <c r="B2" s="82"/>
      <c r="C2" s="82"/>
      <c r="D2" s="83"/>
    </row>
    <row r="3" spans="1:4" x14ac:dyDescent="0.25">
      <c r="A3" s="84"/>
      <c r="B3" s="85"/>
      <c r="C3" s="85"/>
      <c r="D3" s="86"/>
    </row>
    <row r="4" spans="1:4" x14ac:dyDescent="0.25">
      <c r="A4" s="87" t="s">
        <v>297</v>
      </c>
      <c r="B4" s="88"/>
      <c r="C4" s="88"/>
      <c r="D4" s="89"/>
    </row>
    <row r="5" spans="1:4" ht="15.75" thickBot="1" x14ac:dyDescent="0.3">
      <c r="A5" s="87"/>
      <c r="B5" s="88"/>
      <c r="C5" s="88"/>
      <c r="D5" s="89"/>
    </row>
    <row r="6" spans="1:4" ht="19.5" thickTop="1" x14ac:dyDescent="0.25">
      <c r="A6" s="90" t="s">
        <v>298</v>
      </c>
      <c r="B6" s="91"/>
      <c r="C6" s="91"/>
      <c r="D6" s="92"/>
    </row>
    <row r="7" spans="1:4" ht="105" customHeight="1" x14ac:dyDescent="0.25">
      <c r="A7" s="78" t="s">
        <v>299</v>
      </c>
      <c r="B7" s="79"/>
      <c r="C7" s="79"/>
      <c r="D7" s="80"/>
    </row>
    <row r="8" spans="1:4" x14ac:dyDescent="0.25">
      <c r="A8" s="15" t="s">
        <v>300</v>
      </c>
      <c r="B8" s="2" t="s">
        <v>301</v>
      </c>
      <c r="C8" s="2" t="s">
        <v>302</v>
      </c>
      <c r="D8" s="16" t="s">
        <v>86</v>
      </c>
    </row>
    <row r="9" spans="1:4" x14ac:dyDescent="0.25">
      <c r="A9" s="17" t="s">
        <v>303</v>
      </c>
      <c r="B9" s="12" t="s">
        <v>304</v>
      </c>
      <c r="C9" s="3" t="s">
        <v>59</v>
      </c>
      <c r="D9" s="18" t="s">
        <v>373</v>
      </c>
    </row>
    <row r="10" spans="1:4" x14ac:dyDescent="0.25">
      <c r="A10" s="17" t="s">
        <v>305</v>
      </c>
      <c r="B10" s="12" t="s">
        <v>304</v>
      </c>
      <c r="C10" s="3" t="s">
        <v>59</v>
      </c>
      <c r="D10" s="18" t="s">
        <v>361</v>
      </c>
    </row>
    <row r="11" spans="1:4" x14ac:dyDescent="0.25">
      <c r="A11" s="17" t="s">
        <v>306</v>
      </c>
      <c r="B11" s="12" t="s">
        <v>304</v>
      </c>
      <c r="C11" s="3" t="s">
        <v>59</v>
      </c>
      <c r="D11" s="19" t="s">
        <v>307</v>
      </c>
    </row>
    <row r="12" spans="1:4" ht="66" customHeight="1" x14ac:dyDescent="0.25">
      <c r="A12" s="93" t="s">
        <v>374</v>
      </c>
      <c r="B12" s="94"/>
      <c r="C12" s="94"/>
      <c r="D12" s="95"/>
    </row>
    <row r="13" spans="1:4" ht="150" customHeight="1" thickBot="1" x14ac:dyDescent="0.3">
      <c r="A13" s="75" t="s">
        <v>375</v>
      </c>
      <c r="B13" s="96"/>
      <c r="C13" s="96"/>
      <c r="D13" s="97"/>
    </row>
    <row r="14" spans="1:4" ht="19.5" thickTop="1" x14ac:dyDescent="0.25">
      <c r="A14" s="90" t="s">
        <v>308</v>
      </c>
      <c r="B14" s="91"/>
      <c r="C14" s="91"/>
      <c r="D14" s="92"/>
    </row>
    <row r="15" spans="1:4" ht="105" customHeight="1" x14ac:dyDescent="0.25">
      <c r="A15" s="78" t="s">
        <v>309</v>
      </c>
      <c r="B15" s="79"/>
      <c r="C15" s="79"/>
      <c r="D15" s="80"/>
    </row>
    <row r="16" spans="1:4" x14ac:dyDescent="0.25">
      <c r="A16" s="15" t="s">
        <v>300</v>
      </c>
      <c r="B16" s="2" t="s">
        <v>301</v>
      </c>
      <c r="C16" s="2" t="s">
        <v>302</v>
      </c>
      <c r="D16" s="16" t="s">
        <v>86</v>
      </c>
    </row>
    <row r="17" spans="1:4" x14ac:dyDescent="0.25">
      <c r="A17" s="17" t="s">
        <v>303</v>
      </c>
      <c r="B17" s="12" t="s">
        <v>304</v>
      </c>
      <c r="C17" s="3" t="s">
        <v>59</v>
      </c>
      <c r="D17" s="18" t="s">
        <v>373</v>
      </c>
    </row>
    <row r="18" spans="1:4" x14ac:dyDescent="0.25">
      <c r="A18" s="17" t="s">
        <v>305</v>
      </c>
      <c r="B18" s="12" t="s">
        <v>304</v>
      </c>
      <c r="C18" s="3" t="s">
        <v>59</v>
      </c>
      <c r="D18" s="18" t="s">
        <v>362</v>
      </c>
    </row>
    <row r="19" spans="1:4" x14ac:dyDescent="0.25">
      <c r="A19" s="17" t="s">
        <v>310</v>
      </c>
      <c r="B19" s="12" t="s">
        <v>304</v>
      </c>
      <c r="C19" s="3" t="s">
        <v>59</v>
      </c>
      <c r="D19" s="19" t="s">
        <v>311</v>
      </c>
    </row>
    <row r="20" spans="1:4" x14ac:dyDescent="0.25">
      <c r="A20" s="17" t="s">
        <v>312</v>
      </c>
      <c r="B20" s="12" t="s">
        <v>304</v>
      </c>
      <c r="C20" s="3" t="s">
        <v>59</v>
      </c>
      <c r="D20" s="19" t="s">
        <v>313</v>
      </c>
    </row>
    <row r="21" spans="1:4" ht="81" customHeight="1" x14ac:dyDescent="0.25">
      <c r="A21" s="93" t="s">
        <v>376</v>
      </c>
      <c r="B21" s="94"/>
      <c r="C21" s="94"/>
      <c r="D21" s="95"/>
    </row>
    <row r="22" spans="1:4" ht="165" customHeight="1" thickBot="1" x14ac:dyDescent="0.3">
      <c r="A22" s="75" t="s">
        <v>377</v>
      </c>
      <c r="B22" s="76"/>
      <c r="C22" s="76"/>
      <c r="D22" s="77"/>
    </row>
    <row r="23" spans="1:4" ht="19.5" thickTop="1" x14ac:dyDescent="0.25">
      <c r="A23" s="90" t="s">
        <v>509</v>
      </c>
      <c r="B23" s="91"/>
      <c r="C23" s="91"/>
      <c r="D23" s="92"/>
    </row>
    <row r="24" spans="1:4" ht="105" customHeight="1" x14ac:dyDescent="0.25">
      <c r="A24" s="78" t="s">
        <v>363</v>
      </c>
      <c r="B24" s="79"/>
      <c r="C24" s="79"/>
      <c r="D24" s="80"/>
    </row>
    <row r="25" spans="1:4" x14ac:dyDescent="0.25">
      <c r="A25" s="15" t="s">
        <v>300</v>
      </c>
      <c r="B25" s="2" t="s">
        <v>301</v>
      </c>
      <c r="C25" s="2" t="s">
        <v>302</v>
      </c>
      <c r="D25" s="16" t="s">
        <v>86</v>
      </c>
    </row>
    <row r="26" spans="1:4" x14ac:dyDescent="0.25">
      <c r="A26" s="17" t="s">
        <v>364</v>
      </c>
      <c r="B26" s="12" t="s">
        <v>304</v>
      </c>
      <c r="C26" s="3" t="s">
        <v>59</v>
      </c>
      <c r="D26" s="18" t="s">
        <v>367</v>
      </c>
    </row>
    <row r="27" spans="1:4" x14ac:dyDescent="0.25">
      <c r="A27" s="17" t="s">
        <v>365</v>
      </c>
      <c r="B27" s="12" t="s">
        <v>304</v>
      </c>
      <c r="C27" s="3" t="s">
        <v>59</v>
      </c>
      <c r="D27" s="18" t="s">
        <v>368</v>
      </c>
    </row>
    <row r="28" spans="1:4" x14ac:dyDescent="0.25">
      <c r="A28" s="17" t="s">
        <v>222</v>
      </c>
      <c r="B28" s="12" t="s">
        <v>304</v>
      </c>
      <c r="C28" s="3" t="s">
        <v>58</v>
      </c>
      <c r="D28" s="19" t="s">
        <v>378</v>
      </c>
    </row>
    <row r="29" spans="1:4" x14ac:dyDescent="0.25">
      <c r="A29" s="17" t="s">
        <v>366</v>
      </c>
      <c r="B29" s="12" t="s">
        <v>304</v>
      </c>
      <c r="C29" s="3" t="s">
        <v>58</v>
      </c>
      <c r="D29" s="19" t="s">
        <v>369</v>
      </c>
    </row>
    <row r="30" spans="1:4" ht="126" customHeight="1" x14ac:dyDescent="0.25">
      <c r="A30" s="93" t="s">
        <v>379</v>
      </c>
      <c r="B30" s="94"/>
      <c r="C30" s="94"/>
      <c r="D30" s="95"/>
    </row>
    <row r="31" spans="1:4" ht="285" customHeight="1" thickBot="1" x14ac:dyDescent="0.3">
      <c r="A31" s="75" t="s">
        <v>512</v>
      </c>
      <c r="B31" s="76"/>
      <c r="C31" s="76"/>
      <c r="D31" s="77"/>
    </row>
    <row r="32" spans="1:4" ht="19.5" thickTop="1" x14ac:dyDescent="0.25">
      <c r="A32" s="90" t="s">
        <v>510</v>
      </c>
      <c r="B32" s="91"/>
      <c r="C32" s="91"/>
      <c r="D32" s="92"/>
    </row>
    <row r="33" spans="1:4" ht="105" customHeight="1" x14ac:dyDescent="0.25">
      <c r="A33" s="78" t="s">
        <v>433</v>
      </c>
      <c r="B33" s="79"/>
      <c r="C33" s="79"/>
      <c r="D33" s="80"/>
    </row>
    <row r="34" spans="1:4" x14ac:dyDescent="0.25">
      <c r="A34" s="15" t="s">
        <v>300</v>
      </c>
      <c r="B34" s="2" t="s">
        <v>301</v>
      </c>
      <c r="C34" s="2" t="s">
        <v>302</v>
      </c>
      <c r="D34" s="16" t="s">
        <v>86</v>
      </c>
    </row>
    <row r="35" spans="1:4" x14ac:dyDescent="0.25">
      <c r="A35" s="17" t="s">
        <v>364</v>
      </c>
      <c r="B35" s="12" t="s">
        <v>304</v>
      </c>
      <c r="C35" s="3" t="s">
        <v>59</v>
      </c>
      <c r="D35" s="18" t="s">
        <v>367</v>
      </c>
    </row>
    <row r="36" spans="1:4" x14ac:dyDescent="0.25">
      <c r="A36" s="17" t="s">
        <v>434</v>
      </c>
      <c r="B36" s="12" t="s">
        <v>304</v>
      </c>
      <c r="C36" s="3" t="s">
        <v>59</v>
      </c>
      <c r="D36" s="18" t="s">
        <v>508</v>
      </c>
    </row>
    <row r="37" spans="1:4" x14ac:dyDescent="0.25">
      <c r="A37" s="17" t="s">
        <v>435</v>
      </c>
      <c r="B37" s="12" t="s">
        <v>304</v>
      </c>
      <c r="C37" s="3" t="s">
        <v>59</v>
      </c>
      <c r="D37" s="19" t="s">
        <v>504</v>
      </c>
    </row>
    <row r="38" spans="1:4" x14ac:dyDescent="0.25">
      <c r="A38" s="17" t="s">
        <v>436</v>
      </c>
      <c r="B38" s="12" t="s">
        <v>304</v>
      </c>
      <c r="C38" s="3" t="s">
        <v>59</v>
      </c>
      <c r="D38" s="19" t="s">
        <v>505</v>
      </c>
    </row>
    <row r="39" spans="1:4" x14ac:dyDescent="0.25">
      <c r="A39" s="17" t="s">
        <v>437</v>
      </c>
      <c r="B39" s="12" t="s">
        <v>304</v>
      </c>
      <c r="C39" s="3" t="s">
        <v>59</v>
      </c>
      <c r="D39" s="19" t="s">
        <v>506</v>
      </c>
    </row>
    <row r="40" spans="1:4" x14ac:dyDescent="0.25">
      <c r="A40" s="17" t="s">
        <v>438</v>
      </c>
      <c r="B40" s="12" t="s">
        <v>304</v>
      </c>
      <c r="C40" s="3" t="s">
        <v>59</v>
      </c>
      <c r="D40" s="19" t="s">
        <v>507</v>
      </c>
    </row>
    <row r="41" spans="1:4" ht="75" customHeight="1" x14ac:dyDescent="0.25">
      <c r="A41" s="93" t="s">
        <v>439</v>
      </c>
      <c r="B41" s="94"/>
      <c r="C41" s="94"/>
      <c r="D41" s="95"/>
    </row>
    <row r="42" spans="1:4" ht="225" customHeight="1" thickBot="1" x14ac:dyDescent="0.3">
      <c r="A42" s="75" t="s">
        <v>511</v>
      </c>
      <c r="B42" s="76"/>
      <c r="C42" s="76"/>
      <c r="D42" s="77"/>
    </row>
    <row r="43" spans="1:4" ht="15" customHeight="1" thickTop="1" x14ac:dyDescent="0.25">
      <c r="A43" s="13"/>
      <c r="B43" s="13"/>
      <c r="C43" s="13"/>
      <c r="D43" s="13"/>
    </row>
    <row r="44" spans="1:4" x14ac:dyDescent="0.25">
      <c r="A44" s="13"/>
      <c r="B44" s="13"/>
      <c r="C44" s="13"/>
      <c r="D44" s="13"/>
    </row>
    <row r="45" spans="1:4" x14ac:dyDescent="0.25">
      <c r="A45" s="13"/>
      <c r="B45" s="13"/>
      <c r="C45" s="13"/>
      <c r="D45" s="13"/>
    </row>
    <row r="46" spans="1:4" x14ac:dyDescent="0.25">
      <c r="A46" s="13"/>
      <c r="B46" s="13"/>
      <c r="C46" s="13"/>
      <c r="D46" s="13"/>
    </row>
    <row r="47" spans="1:4" x14ac:dyDescent="0.25">
      <c r="A47" s="13"/>
      <c r="B47" s="13"/>
      <c r="C47" s="13"/>
      <c r="D47" s="13"/>
    </row>
    <row r="48" spans="1:4" x14ac:dyDescent="0.25">
      <c r="A48" s="14"/>
      <c r="B48" s="14"/>
      <c r="C48" s="14"/>
      <c r="D48" s="14"/>
    </row>
  </sheetData>
  <mergeCells count="20">
    <mergeCell ref="A32:D32"/>
    <mergeCell ref="A33:D33"/>
    <mergeCell ref="A41:D41"/>
    <mergeCell ref="A42:D42"/>
    <mergeCell ref="A23:D23"/>
    <mergeCell ref="A24:D24"/>
    <mergeCell ref="A30:D30"/>
    <mergeCell ref="A31:D31"/>
    <mergeCell ref="A22:D22"/>
    <mergeCell ref="A7:D7"/>
    <mergeCell ref="A1:D1"/>
    <mergeCell ref="A2:D3"/>
    <mergeCell ref="A4:D4"/>
    <mergeCell ref="A5:D5"/>
    <mergeCell ref="A6:D6"/>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13C66175-959C-450A-BF42-7D4440DC0E5A}"/>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2D3E-90F3-49B2-9B8D-776F9DF04809}">
  <dimension ref="A1:D48"/>
  <sheetViews>
    <sheetView workbookViewId="0">
      <selection sqref="A1:D1"/>
    </sheetView>
  </sheetViews>
  <sheetFormatPr defaultRowHeight="15" x14ac:dyDescent="0.25"/>
  <cols>
    <col min="1" max="1" width="24.28515625" bestFit="1" customWidth="1"/>
    <col min="2" max="2" width="33.85546875" bestFit="1" customWidth="1"/>
    <col min="3" max="3" width="9.28515625" customWidth="1"/>
    <col min="4" max="4" width="102" bestFit="1" customWidth="1"/>
  </cols>
  <sheetData>
    <row r="1" spans="1:4" ht="18.75" x14ac:dyDescent="0.3">
      <c r="A1" s="74" t="s">
        <v>582</v>
      </c>
      <c r="B1" s="74"/>
      <c r="C1" s="74"/>
      <c r="D1" s="74"/>
    </row>
    <row r="2" spans="1:4" ht="15" customHeight="1" x14ac:dyDescent="0.25">
      <c r="A2" s="81" t="s">
        <v>419</v>
      </c>
      <c r="B2" s="82"/>
      <c r="C2" s="82"/>
      <c r="D2" s="83"/>
    </row>
    <row r="3" spans="1:4" x14ac:dyDescent="0.25">
      <c r="A3" s="84"/>
      <c r="B3" s="85"/>
      <c r="C3" s="85"/>
      <c r="D3" s="86"/>
    </row>
    <row r="4" spans="1:4" x14ac:dyDescent="0.25">
      <c r="A4" s="84"/>
      <c r="B4" s="85"/>
      <c r="C4" s="85"/>
      <c r="D4" s="86"/>
    </row>
    <row r="5" spans="1:4" x14ac:dyDescent="0.25">
      <c r="A5" s="84"/>
      <c r="B5" s="85"/>
      <c r="C5" s="85"/>
      <c r="D5" s="86"/>
    </row>
    <row r="6" spans="1:4" x14ac:dyDescent="0.25">
      <c r="A6" s="84"/>
      <c r="B6" s="85"/>
      <c r="C6" s="85"/>
      <c r="D6" s="86"/>
    </row>
    <row r="7" spans="1:4" x14ac:dyDescent="0.25">
      <c r="A7" s="84"/>
      <c r="B7" s="85"/>
      <c r="C7" s="85"/>
      <c r="D7" s="86"/>
    </row>
    <row r="8" spans="1:4" x14ac:dyDescent="0.25">
      <c r="A8" s="84"/>
      <c r="B8" s="85"/>
      <c r="C8" s="85"/>
      <c r="D8" s="86"/>
    </row>
    <row r="9" spans="1:4" x14ac:dyDescent="0.25">
      <c r="A9" s="87" t="s">
        <v>314</v>
      </c>
      <c r="B9" s="88"/>
      <c r="C9" s="88"/>
      <c r="D9" s="89"/>
    </row>
    <row r="10" spans="1:4" ht="15.75" thickBot="1" x14ac:dyDescent="0.3">
      <c r="A10" s="101"/>
      <c r="B10" s="102"/>
      <c r="C10" s="102"/>
      <c r="D10" s="103"/>
    </row>
    <row r="11" spans="1:4" ht="15.75" thickTop="1" x14ac:dyDescent="0.25">
      <c r="A11" s="104" t="s">
        <v>315</v>
      </c>
      <c r="B11" s="105"/>
      <c r="C11" s="105"/>
      <c r="D11" s="106"/>
    </row>
    <row r="12" spans="1:4" ht="30" customHeight="1" x14ac:dyDescent="0.25">
      <c r="A12" s="78" t="s">
        <v>424</v>
      </c>
      <c r="B12" s="79"/>
      <c r="C12" s="79"/>
      <c r="D12" s="80"/>
    </row>
    <row r="13" spans="1:4" x14ac:dyDescent="0.25">
      <c r="A13" s="20" t="s">
        <v>318</v>
      </c>
      <c r="B13" s="21" t="s">
        <v>317</v>
      </c>
      <c r="C13" s="21" t="s">
        <v>302</v>
      </c>
      <c r="D13" s="22" t="s">
        <v>86</v>
      </c>
    </row>
    <row r="14" spans="1:4" x14ac:dyDescent="0.25">
      <c r="A14" s="23" t="s">
        <v>316</v>
      </c>
      <c r="B14" s="24" t="s">
        <v>347</v>
      </c>
      <c r="C14" s="25" t="s">
        <v>59</v>
      </c>
      <c r="D14" s="26" t="s">
        <v>319</v>
      </c>
    </row>
    <row r="15" spans="1:4" x14ac:dyDescent="0.25">
      <c r="A15" s="23" t="s">
        <v>320</v>
      </c>
      <c r="B15" s="24" t="s">
        <v>321</v>
      </c>
      <c r="C15" s="25" t="s">
        <v>59</v>
      </c>
      <c r="D15" s="26" t="s">
        <v>326</v>
      </c>
    </row>
    <row r="16" spans="1:4" x14ac:dyDescent="0.25">
      <c r="A16" s="107" t="s">
        <v>322</v>
      </c>
      <c r="B16" s="109" t="s">
        <v>325</v>
      </c>
      <c r="C16" s="111" t="s">
        <v>58</v>
      </c>
      <c r="D16" s="113" t="s">
        <v>348</v>
      </c>
    </row>
    <row r="17" spans="1:4" x14ac:dyDescent="0.25">
      <c r="A17" s="108"/>
      <c r="B17" s="110"/>
      <c r="C17" s="112"/>
      <c r="D17" s="114"/>
    </row>
    <row r="18" spans="1:4" x14ac:dyDescent="0.25">
      <c r="A18" s="23" t="s">
        <v>323</v>
      </c>
      <c r="B18" s="24" t="s">
        <v>324</v>
      </c>
      <c r="C18" s="25" t="s">
        <v>59</v>
      </c>
      <c r="D18" s="27" t="s">
        <v>341</v>
      </c>
    </row>
    <row r="19" spans="1:4" x14ac:dyDescent="0.25">
      <c r="A19" s="23" t="s">
        <v>327</v>
      </c>
      <c r="B19" s="24" t="s">
        <v>328</v>
      </c>
      <c r="C19" s="25" t="s">
        <v>58</v>
      </c>
      <c r="D19" s="27" t="s">
        <v>356</v>
      </c>
    </row>
    <row r="20" spans="1:4" x14ac:dyDescent="0.25">
      <c r="A20" s="23" t="s">
        <v>409</v>
      </c>
      <c r="B20" s="37" t="s">
        <v>410</v>
      </c>
      <c r="C20" s="25" t="s">
        <v>58</v>
      </c>
      <c r="D20" s="27" t="s">
        <v>425</v>
      </c>
    </row>
    <row r="21" spans="1:4" x14ac:dyDescent="0.25">
      <c r="A21" s="118" t="s">
        <v>329</v>
      </c>
      <c r="B21" s="119"/>
      <c r="C21" s="119"/>
      <c r="D21" s="120"/>
    </row>
    <row r="22" spans="1:4" x14ac:dyDescent="0.25">
      <c r="A22" s="20" t="s">
        <v>330</v>
      </c>
      <c r="B22" s="115" t="s">
        <v>86</v>
      </c>
      <c r="C22" s="116"/>
      <c r="D22" s="117"/>
    </row>
    <row r="23" spans="1:4" x14ac:dyDescent="0.25">
      <c r="A23" s="28" t="s">
        <v>331</v>
      </c>
      <c r="B23" s="98" t="s">
        <v>332</v>
      </c>
      <c r="C23" s="99"/>
      <c r="D23" s="100"/>
    </row>
    <row r="24" spans="1:4" x14ac:dyDescent="0.25">
      <c r="A24" s="28" t="s">
        <v>411</v>
      </c>
      <c r="B24" s="32" t="s">
        <v>412</v>
      </c>
      <c r="C24" s="33"/>
      <c r="D24" s="34"/>
    </row>
    <row r="25" spans="1:4" x14ac:dyDescent="0.25">
      <c r="A25" s="28" t="s">
        <v>333</v>
      </c>
      <c r="B25" s="98" t="s">
        <v>334</v>
      </c>
      <c r="C25" s="99"/>
      <c r="D25" s="100"/>
    </row>
    <row r="26" spans="1:4" x14ac:dyDescent="0.25">
      <c r="A26" s="28" t="s">
        <v>422</v>
      </c>
      <c r="B26" s="98" t="s">
        <v>423</v>
      </c>
      <c r="C26" s="99"/>
      <c r="D26" s="100"/>
    </row>
    <row r="27" spans="1:4" x14ac:dyDescent="0.25">
      <c r="A27" s="28" t="s">
        <v>337</v>
      </c>
      <c r="B27" s="98" t="s">
        <v>338</v>
      </c>
      <c r="C27" s="99"/>
      <c r="D27" s="100"/>
    </row>
    <row r="28" spans="1:4" x14ac:dyDescent="0.25">
      <c r="A28" s="28" t="s">
        <v>335</v>
      </c>
      <c r="B28" s="98" t="s">
        <v>336</v>
      </c>
      <c r="C28" s="99"/>
      <c r="D28" s="100"/>
    </row>
    <row r="29" spans="1:4" x14ac:dyDescent="0.25">
      <c r="A29" s="28" t="s">
        <v>413</v>
      </c>
      <c r="B29" s="32" t="s">
        <v>414</v>
      </c>
      <c r="C29" s="33"/>
      <c r="D29" s="34"/>
    </row>
    <row r="30" spans="1:4" x14ac:dyDescent="0.25">
      <c r="A30" s="28" t="s">
        <v>342</v>
      </c>
      <c r="B30" s="98" t="s">
        <v>343</v>
      </c>
      <c r="C30" s="99"/>
      <c r="D30" s="100"/>
    </row>
    <row r="31" spans="1:4" x14ac:dyDescent="0.25">
      <c r="A31" s="28" t="s">
        <v>357</v>
      </c>
      <c r="B31" s="98" t="s">
        <v>358</v>
      </c>
      <c r="C31" s="99"/>
      <c r="D31" s="100"/>
    </row>
    <row r="32" spans="1:4" x14ac:dyDescent="0.25">
      <c r="A32" s="28" t="s">
        <v>344</v>
      </c>
      <c r="B32" s="98" t="s">
        <v>345</v>
      </c>
      <c r="C32" s="99"/>
      <c r="D32" s="100"/>
    </row>
    <row r="33" spans="1:4" x14ac:dyDescent="0.25">
      <c r="A33" s="28" t="s">
        <v>359</v>
      </c>
      <c r="B33" s="98" t="s">
        <v>360</v>
      </c>
      <c r="C33" s="99"/>
      <c r="D33" s="100"/>
    </row>
    <row r="34" spans="1:4" x14ac:dyDescent="0.25">
      <c r="A34" s="28" t="s">
        <v>415</v>
      </c>
      <c r="B34" s="98" t="s">
        <v>417</v>
      </c>
      <c r="C34" s="99"/>
      <c r="D34" s="100"/>
    </row>
    <row r="35" spans="1:4" x14ac:dyDescent="0.25">
      <c r="A35" s="28" t="s">
        <v>339</v>
      </c>
      <c r="B35" s="98" t="s">
        <v>350</v>
      </c>
      <c r="C35" s="99"/>
      <c r="D35" s="100"/>
    </row>
    <row r="36" spans="1:4" x14ac:dyDescent="0.25">
      <c r="A36" s="28" t="s">
        <v>349</v>
      </c>
      <c r="B36" s="98" t="s">
        <v>354</v>
      </c>
      <c r="C36" s="99"/>
      <c r="D36" s="100"/>
    </row>
    <row r="37" spans="1:4" x14ac:dyDescent="0.25">
      <c r="A37" s="28" t="s">
        <v>353</v>
      </c>
      <c r="B37" s="98" t="s">
        <v>355</v>
      </c>
      <c r="C37" s="99"/>
      <c r="D37" s="100"/>
    </row>
    <row r="38" spans="1:4" x14ac:dyDescent="0.25">
      <c r="A38" s="28" t="s">
        <v>346</v>
      </c>
      <c r="B38" s="98" t="s">
        <v>351</v>
      </c>
      <c r="C38" s="99"/>
      <c r="D38" s="100"/>
    </row>
    <row r="39" spans="1:4" x14ac:dyDescent="0.25">
      <c r="A39" s="28" t="s">
        <v>416</v>
      </c>
      <c r="B39" s="98" t="s">
        <v>418</v>
      </c>
      <c r="C39" s="99"/>
      <c r="D39" s="100"/>
    </row>
    <row r="40" spans="1:4" x14ac:dyDescent="0.25">
      <c r="A40" s="28" t="s">
        <v>340</v>
      </c>
      <c r="B40" s="98" t="s">
        <v>352</v>
      </c>
      <c r="C40" s="99"/>
      <c r="D40" s="100"/>
    </row>
    <row r="41" spans="1:4" ht="15.75" thickBot="1" x14ac:dyDescent="0.3">
      <c r="A41" s="29" t="s">
        <v>420</v>
      </c>
      <c r="B41" s="121" t="s">
        <v>421</v>
      </c>
      <c r="C41" s="122"/>
      <c r="D41" s="123"/>
    </row>
    <row r="42" spans="1:4" ht="15.75" thickTop="1" x14ac:dyDescent="0.25">
      <c r="A42" s="13"/>
      <c r="B42" s="13"/>
      <c r="C42" s="13"/>
      <c r="D42" s="13"/>
    </row>
    <row r="43" spans="1:4" x14ac:dyDescent="0.25">
      <c r="A43" s="13"/>
      <c r="B43" s="13"/>
      <c r="C43" s="13"/>
      <c r="D43" s="13"/>
    </row>
    <row r="44" spans="1:4" x14ac:dyDescent="0.25">
      <c r="A44" s="13"/>
      <c r="B44" s="13"/>
      <c r="C44" s="13"/>
      <c r="D44" s="13"/>
    </row>
    <row r="45" spans="1:4" x14ac:dyDescent="0.25">
      <c r="A45" s="13"/>
      <c r="B45" s="13"/>
      <c r="C45" s="13"/>
      <c r="D45" s="13"/>
    </row>
    <row r="46" spans="1:4" x14ac:dyDescent="0.25">
      <c r="A46" s="13"/>
      <c r="B46" s="13"/>
      <c r="C46" s="13"/>
      <c r="D46" s="13"/>
    </row>
    <row r="47" spans="1:4" x14ac:dyDescent="0.25">
      <c r="A47" s="13"/>
      <c r="B47" s="13"/>
      <c r="C47" s="13"/>
      <c r="D47" s="13"/>
    </row>
    <row r="48" spans="1:4" x14ac:dyDescent="0.25">
      <c r="A48" s="14"/>
      <c r="B48" s="14"/>
      <c r="C48" s="14"/>
      <c r="D48" s="14"/>
    </row>
  </sheetData>
  <mergeCells count="29">
    <mergeCell ref="B41:D41"/>
    <mergeCell ref="B25:D25"/>
    <mergeCell ref="B28:D28"/>
    <mergeCell ref="B40:D40"/>
    <mergeCell ref="B35:D35"/>
    <mergeCell ref="B27:D27"/>
    <mergeCell ref="B31:D31"/>
    <mergeCell ref="B32:D32"/>
    <mergeCell ref="B36:D36"/>
    <mergeCell ref="B37:D37"/>
    <mergeCell ref="B30:D30"/>
    <mergeCell ref="B33:D33"/>
    <mergeCell ref="B34:D34"/>
    <mergeCell ref="B38:D38"/>
    <mergeCell ref="B39:D39"/>
    <mergeCell ref="B26:D26"/>
    <mergeCell ref="B23:D23"/>
    <mergeCell ref="A1:D1"/>
    <mergeCell ref="A9:D9"/>
    <mergeCell ref="A10:D10"/>
    <mergeCell ref="A11:D11"/>
    <mergeCell ref="A12:D12"/>
    <mergeCell ref="A2:D8"/>
    <mergeCell ref="A16:A17"/>
    <mergeCell ref="B16:B17"/>
    <mergeCell ref="C16:C17"/>
    <mergeCell ref="D16:D17"/>
    <mergeCell ref="B22:D22"/>
    <mergeCell ref="A21:D21"/>
  </mergeCells>
  <hyperlinks>
    <hyperlink ref="A9:D9" r:id="rId1" location="ModbusAddressing-ModbusSpecificAddressing" display="https://docs.inductiveautomation.com/display/DOC81/Modbus+Addressing#ModbusAddressing-ModbusSpecificAddressing" xr:uid="{E3E53B57-0D62-42D0-A6EA-F99F7A51B91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Dev1</vt:lpstr>
      <vt:lpstr>DevMB</vt:lpstr>
      <vt:lpstr>Slave1...Slave247</vt:lpstr>
      <vt:lpstr>properties</vt:lpstr>
      <vt:lpstr>CSV Formatting</vt:lpstr>
      <vt:lpstr>OPC Item Path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2025-02-27T16:47:20Z</dcterms:modified>
</cp:coreProperties>
</file>