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B42BF044-5C25-4513-A960-439031EE9AB9}" xr6:coauthVersionLast="47" xr6:coauthVersionMax="47" xr10:uidLastSave="{00000000-0000-0000-0000-000000000000}"/>
  <bookViews>
    <workbookView xWindow="-120" yWindow="-120" windowWidth="51840" windowHeight="20925" xr2:uid="{00000000-000D-0000-FFFF-FFFF00000000}"/>
  </bookViews>
  <sheets>
    <sheet name="Dev1" sheetId="5" r:id="rId1"/>
    <sheet name="DevAirQ" sheetId="8" r:id="rId2"/>
    <sheet name="properties" sheetId="6" r:id="rId3"/>
    <sheet name="CSV Formatting" sheetId="7" r:id="rId4"/>
  </sheets>
  <definedNames>
    <definedName name="_xlnm._FilterDatabase" localSheetId="0" hidden="1">'Dev1'!$A$2:$K$2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5" l="1"/>
  <c r="B4" i="5" l="1"/>
  <c r="B7" i="5" s="1"/>
  <c r="B8" i="5" s="1"/>
  <c r="B9" i="5" s="1"/>
  <c r="B10" i="5" s="1"/>
  <c r="B11" i="5" s="1"/>
  <c r="B12" i="5" s="1"/>
  <c r="B13" i="5" s="1"/>
  <c r="B14" i="5" s="1"/>
  <c r="B15" i="5" s="1"/>
  <c r="B16" i="5" s="1"/>
  <c r="B17" i="5" s="1"/>
  <c r="B22" i="5" l="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18" i="5"/>
  <c r="B3" i="8" l="1"/>
  <c r="B4" i="8" s="1"/>
  <c r="B5" i="8" s="1"/>
  <c r="B6" i="8" s="1"/>
  <c r="B7" i="8" s="1"/>
  <c r="B8" i="8" s="1"/>
  <c r="B9" i="8" s="1"/>
  <c r="B24" i="8" s="1"/>
</calcChain>
</file>

<file path=xl/sharedStrings.xml><?xml version="1.0" encoding="utf-8"?>
<sst xmlns="http://schemas.openxmlformats.org/spreadsheetml/2006/main" count="449" uniqueCount="199">
  <si>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</si>
  <si>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</si>
  <si>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</si>
  <si>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</si>
  <si>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</si>
  <si>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</si>
  <si>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</si>
  <si>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</si>
  <si>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</si>
  <si>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</si>
  <si>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</si>
  <si>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</si>
  <si>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</si>
  <si>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</si>
  <si>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</si>
  <si>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</si>
  <si>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</si>
  <si>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</si>
  <si>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</si>
  <si>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</si>
  <si>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</si>
  <si>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</si>
  <si>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</si>
  <si>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</si>
  <si>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</si>
  <si>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</si>
  <si>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</si>
  <si>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</si>
  <si>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</si>
  <si>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</si>
  <si>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</si>
  <si>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</si>
  <si>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</si>
  <si>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</si>
  <si>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</si>
  <si>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</si>
  <si>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</si>
  <si>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</si>
  <si>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</si>
  <si>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</si>
  <si>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</si>
  <si>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</si>
  <si>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</si>
  <si>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Reports a customizable name for this Ranger node.  This is purely informational and can be modified at will by the customer by writing to the tag.</t>
  </si>
  <si>
    <t>°C</t>
  </si>
  <si>
    <t>minutes</t>
  </si>
  <si>
    <t>Controls the amount of time between automatic GNSS location fixes.  Setting this to 0 disables automatic fixes.</t>
  </si>
  <si>
    <t>Controls the amount of time the Ranger will try to get a GNSS fix before giving up.</t>
  </si>
  <si>
    <t>Reports how many milliseconds the cellular modem took to fully register with a cell tower for the most recent offline-to-online transition</t>
  </si>
  <si>
    <t>dBm</t>
  </si>
  <si>
    <t>Reports if the cellular service in use is considered "roaming" by the SIM card.</t>
  </si>
  <si>
    <t>Reports the Tracking Area Code (TAC) of the current cellular service in use.</t>
  </si>
  <si>
    <t>Reports the name of the current cellular operator in use, as reported by the cellular tower</t>
  </si>
  <si>
    <t>Reports the mobile country code and mobile network code (MCCMNC) of the current cellular service in use</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</si>
  <si>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</si>
  <si>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</si>
  <si>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Timestamp of when the Ranger most recently connected to the MQTT broker, given as milliseconds since January 1, 1970 UTC</t>
  </si>
  <si>
    <t>Reports if the GNSS subsystem is currently active and trying to get a fix. Writing 1 or 0 to this tag will immediately enable or disable the GNSS receiver.</t>
  </si>
  <si>
    <t>Description</t>
  </si>
  <si>
    <t>V</t>
  </si>
  <si>
    <t>Default</t>
  </si>
  <si>
    <t>Alias</t>
  </si>
  <si>
    <t>Feature Flags</t>
  </si>
  <si>
    <t>UINT32</t>
  </si>
  <si>
    <t>DataType</t>
  </si>
  <si>
    <t>none</t>
  </si>
  <si>
    <t>Reports the voltage of the battery, sampled during reports while sensor is powered on.</t>
  </si>
  <si>
    <t>FLOAT</t>
  </si>
  <si>
    <t>STRING</t>
  </si>
  <si>
    <t>BOOLEAN</t>
  </si>
  <si>
    <t>DATETIME</t>
  </si>
  <si>
    <t>INT16</t>
  </si>
  <si>
    <t>UINT8</t>
  </si>
  <si>
    <t>ms</t>
  </si>
  <si>
    <t>s</t>
  </si>
  <si>
    <t>Dev1/Fast Reporting/Active</t>
  </si>
  <si>
    <t>Dev1/Fast Reporting/Enabled</t>
  </si>
  <si>
    <t>Dev1/Fast Reporting/Report Interval</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</si>
  <si>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</si>
  <si>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</si>
  <si>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</si>
  <si>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</si>
  <si>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</si>
  <si>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</si>
  <si>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</si>
  <si>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Report Interval to use in Fast Reporting Mode. See the "Properties/Report Interval" tag.</t>
  </si>
  <si>
    <t>Reports if Fast Reporting Mode is currently active.</t>
  </si>
  <si>
    <t>Controls whether Fast Reporting Mode is enabled or disabled. Disabling Fast Report Mode while it is active will immediately end Fast Reporting.</t>
  </si>
  <si>
    <t>The duration to stay in Fast Reporting Mode once triggered, if the Fast Report Mode is set to "Duration"</t>
  </si>
  <si>
    <t>The Fast Reporting Mode control logic for stay in Fast Reporting Mode once it is active. Options are "Until Cleared" or "Duration"</t>
  </si>
  <si>
    <t>Property Name</t>
  </si>
  <si>
    <t>Rebirth on change</t>
  </si>
  <si>
    <t>engLow</t>
  </si>
  <si>
    <t>INT32 or FLOAT</t>
  </si>
  <si>
    <t>Tag engineering low range value</t>
  </si>
  <si>
    <t>engHigh</t>
  </si>
  <si>
    <t>Tag engineering high range value</t>
  </si>
  <si>
    <t>engUnit</t>
  </si>
  <si>
    <t>Tag engineering units string</t>
  </si>
  <si>
    <t>GNSS/Timestamp</t>
  </si>
  <si>
    <t>Modem/RSRQ</t>
  </si>
  <si>
    <t>dB</t>
  </si>
  <si>
    <t>Reports quality of the cellular signal as received by the modem, specifically the Reference Signal Received Quality (RSRQ)</t>
  </si>
  <si>
    <t>GNSS/Latitude</t>
  </si>
  <si>
    <t>DOUBLE</t>
  </si>
  <si>
    <t>GNSS/Longitude</t>
  </si>
  <si>
    <t>NMEA string from the most recent GNSS fix.</t>
  </si>
  <si>
    <t>The latitude of the most recent GNSS fix, in degrees.</t>
  </si>
  <si>
    <t>The longitude of the most recent GNSS fix, in degrees.</t>
  </si>
  <si>
    <t>Reports the current electronics temperature of the cellular modem.</t>
  </si>
  <si>
    <t>Writing any value to this tag will cause the Ranger node to  disconnect from the current MQTT broker, and connect to the next configured broker.</t>
  </si>
  <si>
    <t>Reports strength of the cellular signal as received by the modem, specifically the Reference Signal Received Power (RSRP)</t>
  </si>
  <si>
    <t>Subscription</t>
  </si>
  <si>
    <t>RPT60</t>
  </si>
  <si>
    <t>Defines the Fast Reporting Triggers, in CSV format. Up to 4 Fast Reporting Trigger rows can be defined. See 'CSV Formatting' sheet</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</si>
  <si>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</si>
  <si>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t>Ignition 8.1 CSV File Format</t>
  </si>
  <si>
    <t>Fast Reporting CSV Format (0 to 4 Rows)</t>
  </si>
  <si>
    <t xml:space="preserve">#NAMES
tagPath,comparator,threshold
#TYPES
str,str,str
#ROWS,0
</t>
  </si>
  <si>
    <t>#NAMES</t>
  </si>
  <si>
    <t>#TYPES</t>
  </si>
  <si>
    <t>Required</t>
  </si>
  <si>
    <t>tagPath</t>
  </si>
  <si>
    <t>str</t>
  </si>
  <si>
    <t>comparator</t>
  </si>
  <si>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</si>
  <si>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t>
  </si>
  <si>
    <t>Trigger threshold, as a decimal string</t>
  </si>
  <si>
    <r>
      <rPr>
        <b/>
        <u/>
        <sz val="11"/>
        <color theme="1"/>
        <rFont val="Calibri"/>
        <family val="2"/>
        <scheme val="minor"/>
      </rPr>
      <t xml:space="preserve">Example
</t>
    </r>
    <r>
      <rPr>
        <sz val="11"/>
        <color theme="1"/>
        <rFont val="Calibri"/>
        <family val="2"/>
        <scheme val="minor"/>
      </rPr>
      <t>Trigger Fast Reporting when PRESS1 Maximum &gt; 20.0
Trigger Fast Reporting when PRESS1 Average &gt; 12.0</t>
    </r>
  </si>
  <si>
    <t>Tag Path (Ex. Dev1/PRESS1)</t>
  </si>
  <si>
    <t>Counts the number of periodic reports that have been generated. Useful for examining report history and determining when reports were generated and where data might be missing.</t>
  </si>
  <si>
    <t>Subscription (SignalFire Cloud internal use)</t>
  </si>
  <si>
    <t>Timestamp of the most recent GNSS fix, given as milliseconds since January 1, 1970 UTC</t>
  </si>
  <si>
    <t>Reports a string identifying the firmware version running on the cellular modem.</t>
  </si>
  <si>
    <t>Reports a string identifying the firmware version running  on the Ranger. Firmware-over-the-air updates can be triggered by writing the full URL or relative path to the firmware .fwi file to download. See Ranger Private Cloud OTA Firmware Update Process application note.</t>
  </si>
  <si>
    <t>Modem/eDRX</t>
  </si>
  <si>
    <t>Reports the LTE-M or NB-IoT extended discontinuous reception (eDRX) interval, in seconds, "Disabled", or "Not Provided"</t>
  </si>
  <si>
    <t>Modem/IMEI</t>
  </si>
  <si>
    <t>Reports the International Mobile Equipment Identity (IMEI) of the modem.</t>
  </si>
  <si>
    <t>Modem/ICCID</t>
  </si>
  <si>
    <t>Reports the Integrated Circuit Card Identification (ICCID) number of the SIM card.</t>
  </si>
  <si>
    <t>Modem/Band</t>
  </si>
  <si>
    <t>Reports the modem frequency band in use.</t>
  </si>
  <si>
    <t>Reports the E-UTRAN cell ID of the current cellular service in use.</t>
  </si>
  <si>
    <t>Reports the activation type of the current cellular service in use. (7=LTE-M1, 9=NB-IoT)</t>
  </si>
  <si>
    <t>Concentration</t>
  </si>
  <si>
    <t>Gas ID</t>
  </si>
  <si>
    <t>ppm</t>
  </si>
  <si>
    <t>Absolute Humidity</t>
  </si>
  <si>
    <t>Relative Humidity</t>
  </si>
  <si>
    <t>Pressure</t>
  </si>
  <si>
    <t>Sensor Status</t>
  </si>
  <si>
    <t>Config/Sampling Time</t>
  </si>
  <si>
    <t>%RH</t>
  </si>
  <si>
    <t>kPa</t>
  </si>
  <si>
    <r>
      <t>g/m</t>
    </r>
    <r>
      <rPr>
        <vertAlign val="superscript"/>
        <sz val="11"/>
        <color theme="1"/>
        <rFont val="Calibri"/>
        <family val="2"/>
        <scheme val="minor"/>
      </rPr>
      <t>3</t>
    </r>
  </si>
  <si>
    <t>Gas ID (0 = No Gas, 3 = Methane/Natural Gas, 253 = Unknown Gas, 255 = Over Range, Concentration greater than 1,100,000 ppm</t>
  </si>
  <si>
    <r>
      <t>Ambient absolute humidity, in g/m</t>
    </r>
    <r>
      <rPr>
        <vertAlign val="superscript"/>
        <sz val="11"/>
        <color theme="1"/>
        <rFont val="Calibri"/>
        <family val="2"/>
        <scheme val="minor"/>
      </rPr>
      <t>3</t>
    </r>
  </si>
  <si>
    <t>Ambient relative humidity, in %RH</t>
  </si>
  <si>
    <t>Ambient temperature, in °C</t>
  </si>
  <si>
    <t>Ambient pressure, in kPa</t>
  </si>
  <si>
    <t>Quality</t>
  </si>
  <si>
    <t>INT32</t>
  </si>
  <si>
    <t>Tag quality (error status):</t>
  </si>
  <si>
    <t>192 = Good</t>
  </si>
  <si>
    <t>-2147483136 = Bad</t>
  </si>
  <si>
    <t>-1073741049 = Error, Timeout Expired</t>
  </si>
  <si>
    <t>-1073741050 = Error, Communication I/O</t>
  </si>
  <si>
    <t>-1073741056 = Error, Unspecified</t>
  </si>
  <si>
    <t>-1073741048 = Error, Communication Fault (Status 0x01 - 0x07)</t>
  </si>
  <si>
    <r>
      <rPr>
        <b/>
        <u/>
        <sz val="11"/>
        <color theme="1"/>
        <rFont val="Calibri"/>
        <family val="2"/>
        <scheme val="minor"/>
      </rPr>
      <t>Example Formatted CSV String</t>
    </r>
    <r>
      <rPr>
        <sz val="11"/>
        <color theme="1"/>
        <rFont val="Consolas"/>
        <family val="3"/>
      </rPr>
      <t xml:space="preserve">
#NAMES
tagPath,comparator,threshold
#TYPES
str,str,str
#ROWS,2
DevMPS/Concentration,&gt;,1000.000000</t>
    </r>
  </si>
  <si>
    <t>Local timezone offset from UTC at the Ranger's location, as reported to it by the cellular network.</t>
  </si>
  <si>
    <t>Optional Feature Flags that enable or disable certain functionality or operations of the device.</t>
  </si>
  <si>
    <t>Feature Flag 4 - bit3 (0x08) - Disable Low Power LTE-M/NB-IoT Features (eDRX). This is also referred to as Low Latency Mode.</t>
  </si>
  <si>
    <t>Feature Flag 5 - bit4 (0x10) - Metric Write-Protection Enabled. This feature flag is read-only, and cannot be set by writing the Feature Flags.</t>
  </si>
  <si>
    <t>Tag Description</t>
  </si>
  <si>
    <t>AIRQ</t>
  </si>
  <si>
    <t>Reports a string which identifies factory hardware configuration of the node. "AIRQ" indicates Ranger AirQ with built-in gas sensor.</t>
  </si>
  <si>
    <t>Gas concentration, in ppm</t>
  </si>
  <si>
    <t>The Gas sensor status byte:</t>
  </si>
  <si>
    <t>0x00 = OK - Gas sensor is operating normally and has no errors</t>
  </si>
  <si>
    <t>0x01 = CRC_FAILED - Transmitted data failed checksum</t>
  </si>
  <si>
    <t>0x02 = BAR_PARAM - Illegal or bad parameters specified</t>
  </si>
  <si>
    <t>0x03 = EXE_FAILED - Execution of command failed</t>
  </si>
  <si>
    <t>0x04 = NO_MEM - Insufficient memory for operation</t>
  </si>
  <si>
    <t>0x05 = UNKNOWN_CMD - Unknown Command ID specified</t>
  </si>
  <si>
    <t>0x07 = INCOMPLETE_COMMAND - Incomplete or truncated command</t>
  </si>
  <si>
    <t>0x21 = HW_ERR_VDD - Internal voltage out of range</t>
  </si>
  <si>
    <t>0x22 = HW_ERR_VREF - Voltage out of range</t>
  </si>
  <si>
    <t>0x24 = HW_ENV_SNSR_MALFUNCTION - Environmental sensor malfunction</t>
  </si>
  <si>
    <t>0x25 = HW_ERR_MCU - Microcontroller error</t>
  </si>
  <si>
    <t>0x26 = HW_SENSOR_INITIALIZATION - Sensor in initialization mode</t>
  </si>
  <si>
    <t>0x32 = HW_SENSOR_MALFUNCTION - Gas sensing element malfunction</t>
  </si>
  <si>
    <t>0x80 = COMM_TIMEOUT - Sensor communication timeout</t>
  </si>
  <si>
    <t>The Gas sensor sampling time, in seconds. A value of -1 sets Continous Monitoring mode, and a value 300 to 3600 seconds sets Emissions Monitoring mode's periodic sensor sampling time.</t>
  </si>
  <si>
    <t>Reports a string identifying the make and model of hardware.  Will be "SignalFire Ranger (v2)".</t>
  </si>
  <si>
    <r>
      <t xml:space="preserve">SignalFire Ranger Tag Guide: Firmware Revision </t>
    </r>
    <r>
      <rPr>
        <b/>
        <sz val="14"/>
        <color theme="1"/>
        <rFont val="Calibri"/>
        <family val="2"/>
        <scheme val="minor"/>
      </rPr>
      <t>v0.1.39-airq</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</si>
  <si>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 xml:space="preserve">v0.1.39-airq </t>
    </r>
    <r>
      <rPr>
        <sz val="14"/>
        <color theme="1"/>
        <rFont val="Calibri"/>
        <family val="2"/>
        <scheme val="minor"/>
      </rPr>
      <t xml:space="preserve">-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</si>
  <si>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v0.1.39-airq</t>
    </r>
    <r>
      <rPr>
        <sz val="14"/>
        <color theme="1"/>
        <rFont val="Calibri"/>
        <family val="2"/>
        <scheme val="minor"/>
      </rPr>
      <t xml:space="preserve"> - </t>
    </r>
    <r>
      <rPr>
        <b/>
        <sz val="14"/>
        <color theme="1"/>
        <rFont val="Calibri"/>
        <family val="2"/>
        <scheme val="minor"/>
      </rPr>
      <t>CSV Formatting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</si>
</sst>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1"/>
      <name val="Calibri"/>
      <family val="2"/>
      <scheme val="minor"/>
    </font>
    <font>
      <u/>
      <sz val="11"/>
      <color theme="10"/>
      <name val="Calibri"/>
      <family val="2"/>
      <scheme val="minor"/>
    </font>
    <font>
      <sz val="11"/>
      <color theme="1"/>
      <name val="Consolas"/>
      <family val="3"/>
    </font>
    <font>
      <b/>
      <sz val="11"/>
      <color theme="1"/>
      <name val="Consolas"/>
      <family val="3"/>
    </font>
    <font>
      <sz val="11"/>
      <name val="Consolas"/>
      <family val="3"/>
    </font>
    <font>
      <b/>
      <u/>
      <sz val="11"/>
      <color theme="1"/>
      <name val="Calibri"/>
      <family val="2"/>
      <scheme val="minor"/>
    </font>
    <font>
      <sz val="11"/>
      <color theme="1"/>
      <name val="Consolas"/>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62">
    <xf numFmtId="0" fontId="0" fillId="0" borderId="0" xfId="0"/>
    <xf numFmtId="0" fontId="16" fillId="0" borderId="0" xfId="0" applyFont="1"/>
    <xf numFmtId="0" fontId="16" fillId="0" borderId="10" xfId="0" applyFont="1" applyBorder="1"/>
    <xf numFmtId="0" fontId="0" fillId="0" borderId="10" xfId="0" applyBorder="1"/>
    <xf numFmtId="0" fontId="0" fillId="0" borderId="10" xfId="0" applyBorder="1" applyAlignment="1">
      <alignment horizontal="right"/>
    </xf>
    <xf numFmtId="0" fontId="0" fillId="0" borderId="0" xfId="0" applyAlignment="1">
      <alignment horizontal="right"/>
    </xf>
    <xf numFmtId="0" fontId="16" fillId="0" borderId="10" xfId="0" applyFont="1" applyBorder="1" applyAlignment="1">
      <alignment horizontal="left"/>
    </xf>
    <xf numFmtId="0" fontId="21" fillId="0" borderId="10" xfId="0" applyFont="1" applyBorder="1"/>
    <xf numFmtId="0" fontId="0" fillId="0" borderId="0" xfId="0" applyAlignment="1">
      <alignment vertical="top"/>
    </xf>
    <xf numFmtId="0" fontId="16" fillId="0" borderId="0" xfId="0" applyFont="1" applyAlignment="1">
      <alignment vertical="top"/>
    </xf>
    <xf numFmtId="0" fontId="16" fillId="0" borderId="0" xfId="0" quotePrefix="1" applyFont="1"/>
    <xf numFmtId="0" fontId="16" fillId="0" borderId="22" xfId="0" applyFont="1" applyBorder="1"/>
    <xf numFmtId="0" fontId="16" fillId="0" borderId="23" xfId="0" applyFont="1" applyBorder="1"/>
    <xf numFmtId="0" fontId="23" fillId="0" borderId="22" xfId="0" applyFont="1" applyBorder="1"/>
    <xf numFmtId="0" fontId="23" fillId="0" borderId="10" xfId="0" applyFont="1" applyBorder="1"/>
    <xf numFmtId="0" fontId="21" fillId="0" borderId="23" xfId="0" applyFont="1" applyBorder="1"/>
    <xf numFmtId="0" fontId="0" fillId="0" borderId="23" xfId="0" applyBorder="1"/>
    <xf numFmtId="0" fontId="16" fillId="0" borderId="0" xfId="0" applyFont="1" applyAlignment="1">
      <alignment horizontal="left" vertical="top"/>
    </xf>
    <xf numFmtId="0" fontId="22" fillId="0" borderId="0" xfId="42" applyAlignment="1">
      <alignment horizontal="left" vertical="top"/>
    </xf>
    <xf numFmtId="0" fontId="0" fillId="0" borderId="25" xfId="0" applyBorder="1"/>
    <xf numFmtId="0" fontId="16" fillId="0" borderId="30" xfId="0" applyFont="1" applyBorder="1"/>
    <xf numFmtId="0" fontId="16" fillId="0" borderId="30" xfId="0" quotePrefix="1" applyFont="1" applyBorder="1"/>
    <xf numFmtId="0" fontId="16" fillId="0" borderId="31" xfId="0" quotePrefix="1" applyFont="1" applyBorder="1"/>
    <xf numFmtId="0" fontId="16" fillId="0" borderId="31" xfId="0" applyFont="1" applyBorder="1"/>
    <xf numFmtId="0" fontId="16" fillId="0" borderId="25" xfId="0" applyFont="1" applyBorder="1"/>
    <xf numFmtId="0" fontId="0" fillId="0" borderId="10" xfId="0" applyBorder="1" applyAlignment="1">
      <alignment vertical="top"/>
    </xf>
    <xf numFmtId="0" fontId="0" fillId="0" borderId="31" xfId="0" applyBorder="1"/>
    <xf numFmtId="0" fontId="18" fillId="0" borderId="11" xfId="0" applyFont="1" applyBorder="1"/>
    <xf numFmtId="0" fontId="18" fillId="0" borderId="12" xfId="0" applyFont="1" applyBorder="1"/>
    <xf numFmtId="0" fontId="18" fillId="0" borderId="13" xfId="0" applyFont="1" applyBorder="1"/>
    <xf numFmtId="0" fontId="0" fillId="0" borderId="25" xfId="0" applyBorder="1" applyAlignment="1">
      <alignment vertical="top"/>
    </xf>
    <xf numFmtId="0" fontId="0" fillId="0" borderId="30" xfId="0" applyBorder="1" applyAlignment="1">
      <alignment vertical="top"/>
    </xf>
    <xf numFmtId="0" fontId="0" fillId="0" borderId="31" xfId="0" applyBorder="1" applyAlignment="1">
      <alignment vertical="top"/>
    </xf>
    <xf numFmtId="0" fontId="0" fillId="0" borderId="25" xfId="0" applyBorder="1" applyAlignment="1">
      <alignment horizontal="right" vertical="top"/>
    </xf>
    <xf numFmtId="0" fontId="0" fillId="0" borderId="30" xfId="0" applyBorder="1" applyAlignment="1">
      <alignment horizontal="right" vertical="top"/>
    </xf>
    <xf numFmtId="0" fontId="0" fillId="0" borderId="31" xfId="0" applyBorder="1" applyAlignment="1">
      <alignment horizontal="right" vertical="top"/>
    </xf>
    <xf numFmtId="0" fontId="0" fillId="0" borderId="14" xfId="0" applyBorder="1" applyAlignment="1">
      <alignment horizontal="right" vertical="top"/>
    </xf>
    <xf numFmtId="0" fontId="0" fillId="0" borderId="17" xfId="0" applyBorder="1" applyAlignment="1">
      <alignment horizontal="right" vertical="top"/>
    </xf>
    <xf numFmtId="0" fontId="0" fillId="0" borderId="32" xfId="0" applyBorder="1" applyAlignment="1">
      <alignment horizontal="right" vertical="top"/>
    </xf>
    <xf numFmtId="0" fontId="18" fillId="0" borderId="10" xfId="0" applyFont="1" applyBorder="1"/>
    <xf numFmtId="0" fontId="0" fillId="0" borderId="10" xfId="0" applyBorder="1" applyAlignment="1">
      <alignment vertical="top"/>
    </xf>
    <xf numFmtId="0" fontId="0" fillId="0" borderId="24" xfId="0" applyBorder="1" applyAlignment="1">
      <alignment horizontal="left" vertical="top" wrapText="1"/>
    </xf>
    <xf numFmtId="0" fontId="16" fillId="0" borderId="25" xfId="0" applyFont="1" applyBorder="1" applyAlignment="1">
      <alignment horizontal="left" vertical="top"/>
    </xf>
    <xf numFmtId="0" fontId="16" fillId="0" borderId="26" xfId="0" applyFont="1" applyBorder="1" applyAlignment="1">
      <alignment horizontal="left" vertical="top"/>
    </xf>
    <xf numFmtId="0" fontId="27" fillId="0" borderId="27" xfId="0" applyFont="1" applyBorder="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vertical="top"/>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22" fillId="0" borderId="17" xfId="42" applyBorder="1" applyAlignment="1">
      <alignment horizontal="left" vertical="top"/>
    </xf>
    <xf numFmtId="0" fontId="22" fillId="0" borderId="0" xfId="42" applyBorder="1" applyAlignment="1">
      <alignment horizontal="left" vertical="top"/>
    </xf>
    <xf numFmtId="0" fontId="22" fillId="0" borderId="18" xfId="42" applyBorder="1" applyAlignment="1">
      <alignment horizontal="left" vertical="top"/>
    </xf>
    <xf numFmtId="0" fontId="19" fillId="0" borderId="19" xfId="0" applyFont="1" applyBorder="1" applyAlignment="1">
      <alignment horizontal="left" vertical="top"/>
    </xf>
    <xf numFmtId="0" fontId="19" fillId="0" borderId="20" xfId="0" applyFont="1" applyBorder="1" applyAlignment="1">
      <alignment horizontal="left" vertical="top"/>
    </xf>
    <xf numFmtId="0" fontId="19" fillId="0" borderId="21" xfId="0" applyFont="1" applyBorder="1" applyAlignment="1">
      <alignment horizontal="left" vertical="top"/>
    </xf>
    <xf numFmtId="0" fontId="23" fillId="0" borderId="22" xfId="0" applyFont="1" applyBorder="1" applyAlignment="1">
      <alignment horizontal="left" vertical="center" wrapText="1"/>
    </xf>
    <xf numFmtId="0" fontId="24" fillId="0" borderId="10" xfId="0" applyFont="1" applyBorder="1" applyAlignment="1">
      <alignment horizontal="left" vertical="center"/>
    </xf>
    <xf numFmtId="0" fontId="24" fillId="0" borderId="23" xfId="0" applyFont="1" applyBorder="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9BC2E6"/>
      <color rgb="FF2F75B5"/>
      <color rgb="FFFF9933"/>
      <color rgb="FFD9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08DE-6EFC-49EC-BBA1-1CD2361D6C35}">
  <dimension ref="A1:K51"/>
  <sheetViews>
    <sheetView tabSelected="1" workbookViewId="0">
      <selection sqref="A1:K1"/>
    </sheetView>
  </sheetViews>
  <sheetFormatPr defaultRowHeight="15" x14ac:dyDescent="0.25"/>
  <cols>
    <col min="1" max="1" width="35.85546875" bestFit="1"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4.28515625" style="5" customWidth="1"/>
    <col min="11" max="11" width="248.140625" bestFit="1" customWidth="1"/>
  </cols>
  <sheetData>
    <row r="1" spans="1:11" ht="18.75" x14ac:dyDescent="0.3">
      <c r="A1" s="27" t="s">
        <v>196</v>
      </c>
      <c r="B1" s="28"/>
      <c r="C1" s="28"/>
      <c r="D1" s="28"/>
      <c r="E1" s="28"/>
      <c r="F1" s="28"/>
      <c r="G1" s="28"/>
      <c r="H1" s="28"/>
      <c r="I1" s="28"/>
      <c r="J1" s="28"/>
      <c r="K1" s="29"/>
    </row>
    <row r="2" spans="1:11" s="1" customFormat="1" x14ac:dyDescent="0.25">
      <c r="A2" s="2" t="s">
        <v>30</v>
      </c>
      <c r="B2" s="2" t="s">
        <v>61</v>
      </c>
      <c r="C2" s="2" t="s">
        <v>64</v>
      </c>
      <c r="D2" s="2" t="s">
        <v>31</v>
      </c>
      <c r="E2" s="2" t="s">
        <v>54</v>
      </c>
      <c r="F2" s="2" t="s">
        <v>42</v>
      </c>
      <c r="G2" s="2" t="s">
        <v>34</v>
      </c>
      <c r="H2" s="2" t="s">
        <v>35</v>
      </c>
      <c r="I2" s="2" t="s">
        <v>36</v>
      </c>
      <c r="J2" s="6" t="s">
        <v>60</v>
      </c>
      <c r="K2" s="24" t="s">
        <v>175</v>
      </c>
    </row>
    <row r="3" spans="1:11" x14ac:dyDescent="0.25">
      <c r="A3" s="3" t="s">
        <v>0</v>
      </c>
      <c r="B3" s="3">
        <v>0</v>
      </c>
      <c r="C3" s="3" t="s">
        <v>63</v>
      </c>
      <c r="D3" s="3" t="s">
        <v>32</v>
      </c>
      <c r="E3" s="3" t="s">
        <v>32</v>
      </c>
      <c r="F3" s="3" t="s">
        <v>32</v>
      </c>
      <c r="G3" s="3"/>
      <c r="H3" s="4"/>
      <c r="I3" s="4"/>
      <c r="J3" s="4"/>
      <c r="K3" s="3" t="s">
        <v>37</v>
      </c>
    </row>
    <row r="4" spans="1:11" x14ac:dyDescent="0.25">
      <c r="A4" s="3" t="s">
        <v>1</v>
      </c>
      <c r="B4" s="3">
        <f>B3+1</f>
        <v>1</v>
      </c>
      <c r="C4" s="3" t="s">
        <v>69</v>
      </c>
      <c r="D4" s="3" t="s">
        <v>33</v>
      </c>
      <c r="E4" s="3" t="s">
        <v>32</v>
      </c>
      <c r="F4" s="3" t="s">
        <v>32</v>
      </c>
      <c r="G4" s="3"/>
      <c r="H4" s="4"/>
      <c r="I4" s="4"/>
      <c r="J4" s="4"/>
      <c r="K4" s="3" t="s">
        <v>38</v>
      </c>
    </row>
    <row r="5" spans="1:11" x14ac:dyDescent="0.25">
      <c r="A5" s="3" t="s">
        <v>2</v>
      </c>
      <c r="B5" s="3"/>
      <c r="C5" s="3" t="s">
        <v>69</v>
      </c>
      <c r="D5" s="3" t="s">
        <v>33</v>
      </c>
      <c r="E5" s="3" t="s">
        <v>32</v>
      </c>
      <c r="F5" s="3" t="s">
        <v>32</v>
      </c>
      <c r="G5" s="3"/>
      <c r="H5" s="4"/>
      <c r="I5" s="4"/>
      <c r="J5" s="4"/>
      <c r="K5" s="3" t="s">
        <v>39</v>
      </c>
    </row>
    <row r="6" spans="1:11" x14ac:dyDescent="0.25">
      <c r="A6" s="3" t="s">
        <v>3</v>
      </c>
      <c r="B6" s="3">
        <v>3</v>
      </c>
      <c r="C6" s="3" t="s">
        <v>69</v>
      </c>
      <c r="D6" s="3" t="s">
        <v>33</v>
      </c>
      <c r="E6" s="3" t="s">
        <v>32</v>
      </c>
      <c r="F6" s="3" t="s">
        <v>32</v>
      </c>
      <c r="G6" s="3"/>
      <c r="H6" s="4"/>
      <c r="I6" s="4"/>
      <c r="J6" s="4"/>
      <c r="K6" s="3" t="s">
        <v>110</v>
      </c>
    </row>
    <row r="7" spans="1:11" x14ac:dyDescent="0.25">
      <c r="A7" s="3" t="s">
        <v>4</v>
      </c>
      <c r="B7" s="3">
        <f t="shared" ref="B7:B51" si="0">B6+1</f>
        <v>4</v>
      </c>
      <c r="C7" s="3" t="s">
        <v>68</v>
      </c>
      <c r="D7" s="3" t="s">
        <v>33</v>
      </c>
      <c r="E7" s="3" t="s">
        <v>32</v>
      </c>
      <c r="F7" s="3" t="s">
        <v>32</v>
      </c>
      <c r="G7" s="3"/>
      <c r="H7" s="4"/>
      <c r="I7" s="4"/>
      <c r="J7" s="4" t="s">
        <v>65</v>
      </c>
      <c r="K7" s="3" t="s">
        <v>40</v>
      </c>
    </row>
    <row r="8" spans="1:11" x14ac:dyDescent="0.25">
      <c r="A8" s="3" t="s">
        <v>5</v>
      </c>
      <c r="B8" s="3">
        <f t="shared" si="0"/>
        <v>5</v>
      </c>
      <c r="C8" s="3" t="s">
        <v>68</v>
      </c>
      <c r="D8" s="3" t="s">
        <v>32</v>
      </c>
      <c r="E8" s="3" t="s">
        <v>32</v>
      </c>
      <c r="F8" s="3" t="s">
        <v>32</v>
      </c>
      <c r="G8" s="3"/>
      <c r="H8" s="4"/>
      <c r="I8" s="4"/>
      <c r="J8" s="4"/>
      <c r="K8" s="3" t="s">
        <v>195</v>
      </c>
    </row>
    <row r="9" spans="1:11" x14ac:dyDescent="0.25">
      <c r="A9" s="3" t="s">
        <v>6</v>
      </c>
      <c r="B9" s="3">
        <f t="shared" si="0"/>
        <v>6</v>
      </c>
      <c r="C9" s="3" t="s">
        <v>68</v>
      </c>
      <c r="D9" s="3" t="s">
        <v>32</v>
      </c>
      <c r="E9" s="3" t="s">
        <v>32</v>
      </c>
      <c r="F9" s="3" t="s">
        <v>32</v>
      </c>
      <c r="G9" s="3"/>
      <c r="H9" s="4"/>
      <c r="I9" s="4"/>
      <c r="J9" s="4" t="s">
        <v>176</v>
      </c>
      <c r="K9" s="3" t="s">
        <v>177</v>
      </c>
    </row>
    <row r="10" spans="1:11" x14ac:dyDescent="0.25">
      <c r="A10" s="3" t="s">
        <v>7</v>
      </c>
      <c r="B10" s="3">
        <f t="shared" si="0"/>
        <v>7</v>
      </c>
      <c r="C10" s="3" t="s">
        <v>68</v>
      </c>
      <c r="D10" s="3" t="s">
        <v>33</v>
      </c>
      <c r="E10" s="3" t="s">
        <v>32</v>
      </c>
      <c r="F10" s="3" t="s">
        <v>32</v>
      </c>
      <c r="G10" s="3"/>
      <c r="H10" s="4"/>
      <c r="I10" s="4"/>
      <c r="J10" s="4"/>
      <c r="K10" s="3" t="s">
        <v>134</v>
      </c>
    </row>
    <row r="11" spans="1:11" x14ac:dyDescent="0.25">
      <c r="A11" s="3" t="s">
        <v>8</v>
      </c>
      <c r="B11" s="3">
        <f t="shared" si="0"/>
        <v>8</v>
      </c>
      <c r="C11" s="3" t="s">
        <v>68</v>
      </c>
      <c r="D11" s="3" t="s">
        <v>33</v>
      </c>
      <c r="E11" s="3" t="s">
        <v>32</v>
      </c>
      <c r="F11" s="3" t="s">
        <v>33</v>
      </c>
      <c r="G11" s="3"/>
      <c r="H11" s="4"/>
      <c r="I11" s="4"/>
      <c r="J11" s="4"/>
      <c r="K11" s="3" t="s">
        <v>43</v>
      </c>
    </row>
    <row r="12" spans="1:11" x14ac:dyDescent="0.25">
      <c r="A12" s="3" t="s">
        <v>9</v>
      </c>
      <c r="B12" s="3">
        <f t="shared" si="0"/>
        <v>9</v>
      </c>
      <c r="C12" s="3" t="s">
        <v>63</v>
      </c>
      <c r="D12" s="3" t="s">
        <v>33</v>
      </c>
      <c r="E12" s="3" t="s">
        <v>32</v>
      </c>
      <c r="F12" s="3" t="s">
        <v>33</v>
      </c>
      <c r="G12" s="3" t="s">
        <v>74</v>
      </c>
      <c r="H12" s="4">
        <v>5</v>
      </c>
      <c r="I12" s="4">
        <v>43200</v>
      </c>
      <c r="J12" s="4">
        <v>900</v>
      </c>
      <c r="K12" s="3" t="s">
        <v>55</v>
      </c>
    </row>
    <row r="13" spans="1:11" x14ac:dyDescent="0.25">
      <c r="A13" s="3" t="s">
        <v>10</v>
      </c>
      <c r="B13" s="3">
        <f t="shared" si="0"/>
        <v>10</v>
      </c>
      <c r="C13" s="3" t="s">
        <v>68</v>
      </c>
      <c r="D13" s="3" t="s">
        <v>33</v>
      </c>
      <c r="E13" s="3" t="s">
        <v>32</v>
      </c>
      <c r="F13" s="3" t="s">
        <v>32</v>
      </c>
      <c r="G13" s="3"/>
      <c r="H13" s="4"/>
      <c r="I13" s="4"/>
      <c r="J13" s="4"/>
      <c r="K13" s="3" t="s">
        <v>41</v>
      </c>
    </row>
    <row r="14" spans="1:11" x14ac:dyDescent="0.25">
      <c r="A14" s="3" t="s">
        <v>11</v>
      </c>
      <c r="B14" s="3">
        <f t="shared" si="0"/>
        <v>11</v>
      </c>
      <c r="C14" s="3" t="s">
        <v>67</v>
      </c>
      <c r="D14" s="3" t="s">
        <v>32</v>
      </c>
      <c r="E14" s="3" t="s">
        <v>33</v>
      </c>
      <c r="F14" s="3" t="s">
        <v>32</v>
      </c>
      <c r="G14" s="3" t="s">
        <v>44</v>
      </c>
      <c r="H14" s="4">
        <v>-40</v>
      </c>
      <c r="I14" s="4">
        <v>125</v>
      </c>
      <c r="J14" s="4"/>
      <c r="K14" s="3" t="s">
        <v>109</v>
      </c>
    </row>
    <row r="15" spans="1:11" x14ac:dyDescent="0.25">
      <c r="A15" s="3" t="s">
        <v>12</v>
      </c>
      <c r="B15" s="3">
        <f t="shared" si="0"/>
        <v>12</v>
      </c>
      <c r="C15" s="3" t="s">
        <v>67</v>
      </c>
      <c r="D15" s="3" t="s">
        <v>32</v>
      </c>
      <c r="E15" s="3" t="s">
        <v>33</v>
      </c>
      <c r="F15" s="3" t="s">
        <v>32</v>
      </c>
      <c r="G15" s="3" t="s">
        <v>59</v>
      </c>
      <c r="H15" s="4">
        <v>0</v>
      </c>
      <c r="I15" s="4">
        <v>5</v>
      </c>
      <c r="J15" s="4"/>
      <c r="K15" s="3" t="s">
        <v>66</v>
      </c>
    </row>
    <row r="16" spans="1:11" x14ac:dyDescent="0.25">
      <c r="A16" s="3" t="s">
        <v>13</v>
      </c>
      <c r="B16" s="3">
        <f t="shared" si="0"/>
        <v>13</v>
      </c>
      <c r="C16" s="3" t="s">
        <v>70</v>
      </c>
      <c r="D16" s="3" t="s">
        <v>32</v>
      </c>
      <c r="E16" s="3" t="s">
        <v>32</v>
      </c>
      <c r="F16" s="3" t="s">
        <v>32</v>
      </c>
      <c r="G16" s="3"/>
      <c r="H16" s="4"/>
      <c r="I16" s="4"/>
      <c r="J16" s="4"/>
      <c r="K16" s="3" t="s">
        <v>56</v>
      </c>
    </row>
    <row r="17" spans="1:11" x14ac:dyDescent="0.25">
      <c r="A17" s="3" t="s">
        <v>14</v>
      </c>
      <c r="B17" s="3">
        <f t="shared" si="0"/>
        <v>14</v>
      </c>
      <c r="C17" s="3" t="s">
        <v>71</v>
      </c>
      <c r="D17" s="3" t="s">
        <v>32</v>
      </c>
      <c r="E17" s="3" t="s">
        <v>32</v>
      </c>
      <c r="F17" s="3" t="s">
        <v>32</v>
      </c>
      <c r="G17" s="3" t="s">
        <v>45</v>
      </c>
      <c r="H17" s="4">
        <v>-720</v>
      </c>
      <c r="I17" s="4">
        <v>840</v>
      </c>
      <c r="J17" s="4"/>
      <c r="K17" s="3" t="s">
        <v>171</v>
      </c>
    </row>
    <row r="18" spans="1:11" x14ac:dyDescent="0.25">
      <c r="A18" s="30" t="s">
        <v>62</v>
      </c>
      <c r="B18" s="30">
        <f t="shared" si="0"/>
        <v>15</v>
      </c>
      <c r="C18" s="30" t="s">
        <v>63</v>
      </c>
      <c r="D18" s="30" t="s">
        <v>33</v>
      </c>
      <c r="E18" s="30" t="s">
        <v>32</v>
      </c>
      <c r="F18" s="30" t="s">
        <v>33</v>
      </c>
      <c r="G18" s="30"/>
      <c r="H18" s="33"/>
      <c r="I18" s="33"/>
      <c r="J18" s="36">
        <v>0</v>
      </c>
      <c r="K18" s="19" t="s">
        <v>172</v>
      </c>
    </row>
    <row r="19" spans="1:11" x14ac:dyDescent="0.25">
      <c r="A19" s="31"/>
      <c r="B19" s="31"/>
      <c r="C19" s="31"/>
      <c r="D19" s="31"/>
      <c r="E19" s="31"/>
      <c r="F19" s="31"/>
      <c r="G19" s="31"/>
      <c r="H19" s="34"/>
      <c r="I19" s="34"/>
      <c r="J19" s="37"/>
      <c r="K19" s="20" t="s">
        <v>173</v>
      </c>
    </row>
    <row r="20" spans="1:11" x14ac:dyDescent="0.25">
      <c r="A20" s="32"/>
      <c r="B20" s="32"/>
      <c r="C20" s="32"/>
      <c r="D20" s="32"/>
      <c r="E20" s="32"/>
      <c r="F20" s="32"/>
      <c r="G20" s="32"/>
      <c r="H20" s="35"/>
      <c r="I20" s="35"/>
      <c r="J20" s="38"/>
      <c r="K20" s="23" t="s">
        <v>174</v>
      </c>
    </row>
    <row r="21" spans="1:11" x14ac:dyDescent="0.25">
      <c r="A21" s="3" t="s">
        <v>112</v>
      </c>
      <c r="B21" s="3">
        <f>B18+1</f>
        <v>16</v>
      </c>
      <c r="C21" s="3" t="s">
        <v>68</v>
      </c>
      <c r="D21" s="3" t="s">
        <v>33</v>
      </c>
      <c r="E21" s="3" t="s">
        <v>32</v>
      </c>
      <c r="F21" s="3" t="s">
        <v>33</v>
      </c>
      <c r="G21" s="3"/>
      <c r="H21" s="4"/>
      <c r="I21" s="4"/>
      <c r="J21" s="4" t="s">
        <v>113</v>
      </c>
      <c r="K21" s="3" t="s">
        <v>131</v>
      </c>
    </row>
    <row r="22" spans="1:11" x14ac:dyDescent="0.25">
      <c r="A22" s="3" t="s">
        <v>15</v>
      </c>
      <c r="B22" s="3">
        <f t="shared" si="0"/>
        <v>17</v>
      </c>
      <c r="C22" s="3" t="s">
        <v>69</v>
      </c>
      <c r="D22" s="3" t="s">
        <v>33</v>
      </c>
      <c r="E22" s="3" t="s">
        <v>32</v>
      </c>
      <c r="F22" s="3" t="s">
        <v>33</v>
      </c>
      <c r="G22" s="3"/>
      <c r="H22" s="4"/>
      <c r="I22" s="4"/>
      <c r="J22" s="4"/>
      <c r="K22" s="3" t="s">
        <v>57</v>
      </c>
    </row>
    <row r="23" spans="1:11" x14ac:dyDescent="0.25">
      <c r="A23" s="3" t="s">
        <v>16</v>
      </c>
      <c r="B23" s="3">
        <f t="shared" si="0"/>
        <v>18</v>
      </c>
      <c r="C23" s="3" t="s">
        <v>63</v>
      </c>
      <c r="D23" s="3" t="s">
        <v>33</v>
      </c>
      <c r="E23" s="3" t="s">
        <v>32</v>
      </c>
      <c r="F23" s="3" t="s">
        <v>33</v>
      </c>
      <c r="G23" s="3" t="s">
        <v>74</v>
      </c>
      <c r="H23" s="4">
        <v>0</v>
      </c>
      <c r="I23" s="4">
        <v>64800</v>
      </c>
      <c r="J23" s="4">
        <v>0</v>
      </c>
      <c r="K23" s="3" t="s">
        <v>46</v>
      </c>
    </row>
    <row r="24" spans="1:11" x14ac:dyDescent="0.25">
      <c r="A24" s="3" t="s">
        <v>17</v>
      </c>
      <c r="B24" s="3">
        <f t="shared" si="0"/>
        <v>19</v>
      </c>
      <c r="C24" s="3" t="s">
        <v>63</v>
      </c>
      <c r="D24" s="3" t="s">
        <v>33</v>
      </c>
      <c r="E24" s="3" t="s">
        <v>32</v>
      </c>
      <c r="F24" s="3" t="s">
        <v>33</v>
      </c>
      <c r="G24" s="3" t="s">
        <v>74</v>
      </c>
      <c r="H24" s="4">
        <v>0</v>
      </c>
      <c r="I24" s="4">
        <v>600</v>
      </c>
      <c r="J24" s="4">
        <v>300</v>
      </c>
      <c r="K24" s="3" t="s">
        <v>47</v>
      </c>
    </row>
    <row r="25" spans="1:11" x14ac:dyDescent="0.25">
      <c r="A25" s="3" t="s">
        <v>18</v>
      </c>
      <c r="B25" s="3">
        <f t="shared" si="0"/>
        <v>20</v>
      </c>
      <c r="C25" s="3" t="s">
        <v>68</v>
      </c>
      <c r="D25" s="3" t="s">
        <v>32</v>
      </c>
      <c r="E25" s="3" t="s">
        <v>32</v>
      </c>
      <c r="F25" s="3" t="s">
        <v>33</v>
      </c>
      <c r="G25" s="3"/>
      <c r="H25" s="4"/>
      <c r="I25" s="4"/>
      <c r="J25" s="4"/>
      <c r="K25" s="3" t="s">
        <v>106</v>
      </c>
    </row>
    <row r="26" spans="1:11" x14ac:dyDescent="0.25">
      <c r="A26" s="3" t="s">
        <v>99</v>
      </c>
      <c r="B26" s="3">
        <f t="shared" si="0"/>
        <v>21</v>
      </c>
      <c r="C26" s="3" t="s">
        <v>70</v>
      </c>
      <c r="D26" s="3" t="s">
        <v>32</v>
      </c>
      <c r="E26" s="3" t="s">
        <v>32</v>
      </c>
      <c r="F26" s="3" t="s">
        <v>33</v>
      </c>
      <c r="G26" s="3"/>
      <c r="H26" s="4"/>
      <c r="I26" s="4"/>
      <c r="J26" s="4"/>
      <c r="K26" s="3" t="s">
        <v>132</v>
      </c>
    </row>
    <row r="27" spans="1:11" x14ac:dyDescent="0.25">
      <c r="A27" s="3" t="s">
        <v>103</v>
      </c>
      <c r="B27" s="3">
        <f t="shared" si="0"/>
        <v>22</v>
      </c>
      <c r="C27" s="3" t="s">
        <v>104</v>
      </c>
      <c r="D27" s="3" t="s">
        <v>32</v>
      </c>
      <c r="E27" s="3" t="s">
        <v>32</v>
      </c>
      <c r="F27" s="3" t="s">
        <v>33</v>
      </c>
      <c r="G27" s="3"/>
      <c r="H27" s="4"/>
      <c r="I27" s="4"/>
      <c r="J27" s="4">
        <v>0</v>
      </c>
      <c r="K27" s="3" t="s">
        <v>107</v>
      </c>
    </row>
    <row r="28" spans="1:11" x14ac:dyDescent="0.25">
      <c r="A28" s="3" t="s">
        <v>105</v>
      </c>
      <c r="B28" s="3">
        <f t="shared" si="0"/>
        <v>23</v>
      </c>
      <c r="C28" s="3" t="s">
        <v>104</v>
      </c>
      <c r="D28" s="3" t="s">
        <v>32</v>
      </c>
      <c r="E28" s="3" t="s">
        <v>32</v>
      </c>
      <c r="F28" s="3" t="s">
        <v>33</v>
      </c>
      <c r="G28" s="3"/>
      <c r="H28" s="4"/>
      <c r="I28" s="4"/>
      <c r="J28" s="4">
        <v>0</v>
      </c>
      <c r="K28" s="3" t="s">
        <v>108</v>
      </c>
    </row>
    <row r="29" spans="1:11" x14ac:dyDescent="0.25">
      <c r="A29" s="3" t="s">
        <v>137</v>
      </c>
      <c r="B29" s="3">
        <f t="shared" si="0"/>
        <v>24</v>
      </c>
      <c r="C29" s="3" t="s">
        <v>68</v>
      </c>
      <c r="D29" s="3" t="s">
        <v>32</v>
      </c>
      <c r="E29" s="3" t="s">
        <v>32</v>
      </c>
      <c r="F29" s="3" t="s">
        <v>32</v>
      </c>
      <c r="G29" s="3"/>
      <c r="H29" s="4"/>
      <c r="I29" s="4"/>
      <c r="J29" s="4"/>
      <c r="K29" s="3" t="s">
        <v>138</v>
      </c>
    </row>
    <row r="30" spans="1:11" x14ac:dyDescent="0.25">
      <c r="A30" s="3" t="s">
        <v>139</v>
      </c>
      <c r="B30" s="3">
        <f t="shared" si="0"/>
        <v>25</v>
      </c>
      <c r="C30" s="3" t="s">
        <v>68</v>
      </c>
      <c r="D30" s="3" t="s">
        <v>32</v>
      </c>
      <c r="E30" s="3" t="s">
        <v>32</v>
      </c>
      <c r="F30" s="3" t="s">
        <v>32</v>
      </c>
      <c r="G30" s="3"/>
      <c r="H30" s="4"/>
      <c r="I30" s="4"/>
      <c r="J30" s="4"/>
      <c r="K30" s="3" t="s">
        <v>140</v>
      </c>
    </row>
    <row r="31" spans="1:11" x14ac:dyDescent="0.25">
      <c r="A31" s="3" t="s">
        <v>19</v>
      </c>
      <c r="B31" s="3">
        <f t="shared" si="0"/>
        <v>26</v>
      </c>
      <c r="C31" s="3" t="s">
        <v>68</v>
      </c>
      <c r="D31" s="3" t="s">
        <v>32</v>
      </c>
      <c r="E31" s="3" t="s">
        <v>32</v>
      </c>
      <c r="F31" s="3" t="s">
        <v>32</v>
      </c>
      <c r="G31" s="3"/>
      <c r="H31" s="4"/>
      <c r="I31" s="4"/>
      <c r="J31" s="4"/>
      <c r="K31" s="3" t="s">
        <v>133</v>
      </c>
    </row>
    <row r="32" spans="1:11" x14ac:dyDescent="0.25">
      <c r="A32" s="3" t="s">
        <v>20</v>
      </c>
      <c r="B32" s="3">
        <f t="shared" si="0"/>
        <v>27</v>
      </c>
      <c r="C32" s="3" t="s">
        <v>68</v>
      </c>
      <c r="D32" s="3" t="s">
        <v>33</v>
      </c>
      <c r="E32" s="3" t="s">
        <v>32</v>
      </c>
      <c r="F32" s="3" t="s">
        <v>32</v>
      </c>
      <c r="G32" s="3"/>
      <c r="H32" s="4"/>
      <c r="I32" s="4"/>
      <c r="J32" s="4"/>
      <c r="K32" s="3" t="s">
        <v>41</v>
      </c>
    </row>
    <row r="33" spans="1:11" x14ac:dyDescent="0.25">
      <c r="A33" s="3" t="s">
        <v>21</v>
      </c>
      <c r="B33" s="3">
        <f t="shared" si="0"/>
        <v>28</v>
      </c>
      <c r="C33" s="3" t="s">
        <v>63</v>
      </c>
      <c r="D33" s="3" t="s">
        <v>32</v>
      </c>
      <c r="E33" s="3" t="s">
        <v>32</v>
      </c>
      <c r="F33" s="3" t="s">
        <v>32</v>
      </c>
      <c r="G33" s="3" t="s">
        <v>73</v>
      </c>
      <c r="H33" s="4"/>
      <c r="I33" s="4"/>
      <c r="J33" s="4"/>
      <c r="K33" s="3" t="s">
        <v>48</v>
      </c>
    </row>
    <row r="34" spans="1:11" x14ac:dyDescent="0.25">
      <c r="A34" s="3" t="s">
        <v>141</v>
      </c>
      <c r="B34" s="3">
        <f t="shared" si="0"/>
        <v>29</v>
      </c>
      <c r="C34" s="3" t="s">
        <v>72</v>
      </c>
      <c r="D34" s="3" t="s">
        <v>32</v>
      </c>
      <c r="E34" s="3" t="s">
        <v>33</v>
      </c>
      <c r="F34" s="3" t="s">
        <v>32</v>
      </c>
      <c r="G34" s="3"/>
      <c r="H34" s="4"/>
      <c r="I34" s="4"/>
      <c r="J34" s="4"/>
      <c r="K34" s="3" t="s">
        <v>142</v>
      </c>
    </row>
    <row r="35" spans="1:11" x14ac:dyDescent="0.25">
      <c r="A35" s="3" t="s">
        <v>22</v>
      </c>
      <c r="B35" s="3">
        <f t="shared" si="0"/>
        <v>30</v>
      </c>
      <c r="C35" s="3" t="s">
        <v>71</v>
      </c>
      <c r="D35" s="3" t="s">
        <v>32</v>
      </c>
      <c r="E35" s="3" t="s">
        <v>33</v>
      </c>
      <c r="F35" s="3" t="s">
        <v>32</v>
      </c>
      <c r="G35" s="3" t="s">
        <v>49</v>
      </c>
      <c r="H35" s="4">
        <v>-140</v>
      </c>
      <c r="I35" s="4">
        <v>-44</v>
      </c>
      <c r="J35" s="4"/>
      <c r="K35" s="3" t="s">
        <v>111</v>
      </c>
    </row>
    <row r="36" spans="1:11" x14ac:dyDescent="0.25">
      <c r="A36" s="3" t="s">
        <v>100</v>
      </c>
      <c r="B36" s="3">
        <f t="shared" si="0"/>
        <v>31</v>
      </c>
      <c r="C36" s="3" t="s">
        <v>67</v>
      </c>
      <c r="D36" s="3" t="s">
        <v>32</v>
      </c>
      <c r="E36" s="3" t="s">
        <v>33</v>
      </c>
      <c r="F36" s="3" t="s">
        <v>32</v>
      </c>
      <c r="G36" s="3" t="s">
        <v>101</v>
      </c>
      <c r="H36" s="4">
        <v>-19.5</v>
      </c>
      <c r="I36" s="4">
        <v>-3</v>
      </c>
      <c r="J36" s="4"/>
      <c r="K36" s="3" t="s">
        <v>102</v>
      </c>
    </row>
    <row r="37" spans="1:11" x14ac:dyDescent="0.25">
      <c r="A37" s="3" t="s">
        <v>23</v>
      </c>
      <c r="B37" s="3">
        <f t="shared" si="0"/>
        <v>32</v>
      </c>
      <c r="C37" s="3" t="s">
        <v>69</v>
      </c>
      <c r="D37" s="3" t="s">
        <v>32</v>
      </c>
      <c r="E37" s="3" t="s">
        <v>33</v>
      </c>
      <c r="F37" s="3" t="s">
        <v>32</v>
      </c>
      <c r="G37" s="3"/>
      <c r="H37" s="4"/>
      <c r="I37" s="4"/>
      <c r="J37" s="4"/>
      <c r="K37" s="3" t="s">
        <v>50</v>
      </c>
    </row>
    <row r="38" spans="1:11" x14ac:dyDescent="0.25">
      <c r="A38" s="3" t="s">
        <v>24</v>
      </c>
      <c r="B38" s="3">
        <f t="shared" si="0"/>
        <v>33</v>
      </c>
      <c r="C38" s="3" t="s">
        <v>68</v>
      </c>
      <c r="D38" s="3" t="s">
        <v>32</v>
      </c>
      <c r="E38" s="3" t="s">
        <v>33</v>
      </c>
      <c r="F38" s="3" t="s">
        <v>32</v>
      </c>
      <c r="G38" s="3"/>
      <c r="H38" s="4"/>
      <c r="I38" s="4"/>
      <c r="J38" s="4"/>
      <c r="K38" s="3" t="s">
        <v>143</v>
      </c>
    </row>
    <row r="39" spans="1:11" x14ac:dyDescent="0.25">
      <c r="A39" s="3" t="s">
        <v>25</v>
      </c>
      <c r="B39" s="3">
        <f t="shared" si="0"/>
        <v>34</v>
      </c>
      <c r="C39" s="3" t="s">
        <v>68</v>
      </c>
      <c r="D39" s="3" t="s">
        <v>32</v>
      </c>
      <c r="E39" s="3" t="s">
        <v>33</v>
      </c>
      <c r="F39" s="3" t="s">
        <v>32</v>
      </c>
      <c r="G39" s="3"/>
      <c r="H39" s="4"/>
      <c r="I39" s="4"/>
      <c r="J39" s="4"/>
      <c r="K39" s="3" t="s">
        <v>51</v>
      </c>
    </row>
    <row r="40" spans="1:11" x14ac:dyDescent="0.25">
      <c r="A40" s="3" t="s">
        <v>26</v>
      </c>
      <c r="B40" s="3">
        <f t="shared" si="0"/>
        <v>35</v>
      </c>
      <c r="C40" s="3" t="s">
        <v>72</v>
      </c>
      <c r="D40" s="3" t="s">
        <v>32</v>
      </c>
      <c r="E40" s="3" t="s">
        <v>32</v>
      </c>
      <c r="F40" s="3" t="s">
        <v>32</v>
      </c>
      <c r="G40" s="3"/>
      <c r="H40" s="4"/>
      <c r="I40" s="4"/>
      <c r="J40" s="4"/>
      <c r="K40" s="3" t="s">
        <v>144</v>
      </c>
    </row>
    <row r="41" spans="1:11" x14ac:dyDescent="0.25">
      <c r="A41" s="3" t="s">
        <v>27</v>
      </c>
      <c r="B41" s="3">
        <f t="shared" si="0"/>
        <v>36</v>
      </c>
      <c r="C41" s="3" t="s">
        <v>68</v>
      </c>
      <c r="D41" s="3" t="s">
        <v>32</v>
      </c>
      <c r="E41" s="3" t="s">
        <v>32</v>
      </c>
      <c r="F41" s="3" t="s">
        <v>33</v>
      </c>
      <c r="G41" s="3"/>
      <c r="H41" s="4"/>
      <c r="I41" s="4"/>
      <c r="J41" s="4"/>
      <c r="K41" s="3" t="s">
        <v>52</v>
      </c>
    </row>
    <row r="42" spans="1:11" x14ac:dyDescent="0.25">
      <c r="A42" s="3" t="s">
        <v>28</v>
      </c>
      <c r="B42" s="3">
        <f t="shared" si="0"/>
        <v>37</v>
      </c>
      <c r="C42" s="3" t="s">
        <v>68</v>
      </c>
      <c r="D42" s="3" t="s">
        <v>32</v>
      </c>
      <c r="E42" s="3" t="s">
        <v>32</v>
      </c>
      <c r="F42" s="3" t="s">
        <v>33</v>
      </c>
      <c r="G42" s="3"/>
      <c r="H42" s="4"/>
      <c r="I42" s="4"/>
      <c r="J42" s="4"/>
      <c r="K42" s="3" t="s">
        <v>53</v>
      </c>
    </row>
    <row r="43" spans="1:11" x14ac:dyDescent="0.25">
      <c r="A43" s="3" t="s">
        <v>135</v>
      </c>
      <c r="B43" s="3">
        <f t="shared" si="0"/>
        <v>38</v>
      </c>
      <c r="C43" s="3" t="s">
        <v>68</v>
      </c>
      <c r="D43" s="3" t="s">
        <v>32</v>
      </c>
      <c r="E43" s="3" t="s">
        <v>33</v>
      </c>
      <c r="F43" s="3" t="s">
        <v>32</v>
      </c>
      <c r="G43" s="3" t="s">
        <v>74</v>
      </c>
      <c r="H43" s="4"/>
      <c r="I43" s="4"/>
      <c r="J43" s="4"/>
      <c r="K43" s="3" t="s">
        <v>136</v>
      </c>
    </row>
    <row r="44" spans="1:11" x14ac:dyDescent="0.25">
      <c r="A44" s="3" t="s">
        <v>29</v>
      </c>
      <c r="B44" s="3">
        <f t="shared" si="0"/>
        <v>39</v>
      </c>
      <c r="C44" s="3" t="s">
        <v>63</v>
      </c>
      <c r="D44" s="3" t="s">
        <v>32</v>
      </c>
      <c r="E44" s="3" t="s">
        <v>33</v>
      </c>
      <c r="F44" s="3" t="s">
        <v>32</v>
      </c>
      <c r="G44" s="3"/>
      <c r="H44" s="4"/>
      <c r="I44" s="4"/>
      <c r="J44" s="4"/>
      <c r="K44" s="3" t="s">
        <v>130</v>
      </c>
    </row>
    <row r="45" spans="1:11" x14ac:dyDescent="0.25">
      <c r="A45" s="3" t="s">
        <v>75</v>
      </c>
      <c r="B45" s="3">
        <f t="shared" si="0"/>
        <v>40</v>
      </c>
      <c r="C45" s="3" t="s">
        <v>69</v>
      </c>
      <c r="D45" s="3" t="s">
        <v>32</v>
      </c>
      <c r="E45" s="3" t="s">
        <v>32</v>
      </c>
      <c r="F45" s="3" t="s">
        <v>33</v>
      </c>
      <c r="G45" s="3"/>
      <c r="H45" s="3"/>
      <c r="I45" s="3"/>
      <c r="J45" s="4"/>
      <c r="K45" s="3" t="s">
        <v>86</v>
      </c>
    </row>
    <row r="46" spans="1:11" x14ac:dyDescent="0.25">
      <c r="A46" s="3" t="s">
        <v>76</v>
      </c>
      <c r="B46" s="3">
        <f t="shared" si="0"/>
        <v>41</v>
      </c>
      <c r="C46" s="3" t="s">
        <v>69</v>
      </c>
      <c r="D46" s="3" t="s">
        <v>33</v>
      </c>
      <c r="E46" s="3" t="s">
        <v>32</v>
      </c>
      <c r="F46" s="3" t="s">
        <v>33</v>
      </c>
      <c r="G46" s="3"/>
      <c r="H46" s="3"/>
      <c r="I46" s="3"/>
      <c r="J46" s="4" t="b">
        <v>0</v>
      </c>
      <c r="K46" s="3" t="s">
        <v>87</v>
      </c>
    </row>
    <row r="47" spans="1:11" x14ac:dyDescent="0.25">
      <c r="A47" s="3" t="s">
        <v>77</v>
      </c>
      <c r="B47" s="3">
        <f t="shared" si="0"/>
        <v>42</v>
      </c>
      <c r="C47" s="3" t="s">
        <v>63</v>
      </c>
      <c r="D47" s="3" t="s">
        <v>33</v>
      </c>
      <c r="E47" s="3" t="s">
        <v>32</v>
      </c>
      <c r="F47" s="3" t="s">
        <v>33</v>
      </c>
      <c r="G47" s="3" t="s">
        <v>74</v>
      </c>
      <c r="H47" s="4">
        <v>5</v>
      </c>
      <c r="I47" s="4">
        <v>43200</v>
      </c>
      <c r="J47" s="4" t="s">
        <v>9</v>
      </c>
      <c r="K47" s="3" t="s">
        <v>85</v>
      </c>
    </row>
    <row r="48" spans="1:11" x14ac:dyDescent="0.25">
      <c r="A48" s="3" t="s">
        <v>78</v>
      </c>
      <c r="B48" s="3">
        <f t="shared" si="0"/>
        <v>43</v>
      </c>
      <c r="C48" s="3" t="s">
        <v>68</v>
      </c>
      <c r="D48" s="3" t="s">
        <v>33</v>
      </c>
      <c r="E48" s="3" t="s">
        <v>32</v>
      </c>
      <c r="F48" s="3" t="s">
        <v>33</v>
      </c>
      <c r="G48" s="3"/>
      <c r="H48" s="3"/>
      <c r="I48" s="3"/>
      <c r="J48" s="4" t="s">
        <v>79</v>
      </c>
      <c r="K48" s="3" t="s">
        <v>89</v>
      </c>
    </row>
    <row r="49" spans="1:11" x14ac:dyDescent="0.25">
      <c r="A49" s="3" t="s">
        <v>80</v>
      </c>
      <c r="B49" s="3">
        <f t="shared" si="0"/>
        <v>44</v>
      </c>
      <c r="C49" s="3" t="s">
        <v>63</v>
      </c>
      <c r="D49" s="3" t="s">
        <v>33</v>
      </c>
      <c r="E49" s="3" t="s">
        <v>32</v>
      </c>
      <c r="F49" s="3" t="s">
        <v>33</v>
      </c>
      <c r="G49" s="3" t="s">
        <v>74</v>
      </c>
      <c r="H49" s="4">
        <v>5</v>
      </c>
      <c r="I49" s="4">
        <v>43200</v>
      </c>
      <c r="J49" s="4">
        <v>3600</v>
      </c>
      <c r="K49" s="3" t="s">
        <v>88</v>
      </c>
    </row>
    <row r="50" spans="1:11" x14ac:dyDescent="0.25">
      <c r="A50" s="3" t="s">
        <v>81</v>
      </c>
      <c r="B50" s="3">
        <f t="shared" si="0"/>
        <v>45</v>
      </c>
      <c r="C50" s="3" t="s">
        <v>68</v>
      </c>
      <c r="D50" s="3" t="s">
        <v>33</v>
      </c>
      <c r="E50" s="3" t="s">
        <v>32</v>
      </c>
      <c r="F50" s="3" t="s">
        <v>33</v>
      </c>
      <c r="G50" s="3"/>
      <c r="H50" s="3"/>
      <c r="I50" s="3"/>
      <c r="J50" s="4" t="s">
        <v>82</v>
      </c>
      <c r="K50" s="3" t="s">
        <v>84</v>
      </c>
    </row>
    <row r="51" spans="1:11" x14ac:dyDescent="0.25">
      <c r="A51" s="3" t="s">
        <v>83</v>
      </c>
      <c r="B51" s="3">
        <f t="shared" si="0"/>
        <v>46</v>
      </c>
      <c r="C51" s="3" t="s">
        <v>68</v>
      </c>
      <c r="D51" s="3" t="s">
        <v>33</v>
      </c>
      <c r="E51" s="3" t="s">
        <v>32</v>
      </c>
      <c r="F51" s="3" t="s">
        <v>33</v>
      </c>
      <c r="G51" s="3"/>
      <c r="H51" s="3"/>
      <c r="I51" s="3"/>
      <c r="J51" s="3"/>
      <c r="K51" s="3" t="s">
        <v>114</v>
      </c>
    </row>
  </sheetData>
  <autoFilter ref="A2:K2" xr:uid="{223A3627-227E-4302-AE77-12D364B94283}"/>
  <mergeCells count="11">
    <mergeCell ref="A1:K1"/>
    <mergeCell ref="A18:A20"/>
    <mergeCell ref="B18:B20"/>
    <mergeCell ref="C18:C20"/>
    <mergeCell ref="D18:D20"/>
    <mergeCell ref="E18:E20"/>
    <mergeCell ref="F18:F20"/>
    <mergeCell ref="G18:G20"/>
    <mergeCell ref="H18:H20"/>
    <mergeCell ref="I18:I20"/>
    <mergeCell ref="J18:J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9418-568A-46E0-9BB8-E8D13663C7B0}">
  <dimension ref="A1:K24"/>
  <sheetViews>
    <sheetView workbookViewId="0">
      <selection sqref="A1:K1"/>
    </sheetView>
  </sheetViews>
  <sheetFormatPr defaultRowHeight="15" x14ac:dyDescent="0.25"/>
  <cols>
    <col min="1" max="1" width="35.85546875" bestFit="1"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7.5703125" bestFit="1" customWidth="1"/>
    <col min="11" max="11" width="248.140625" bestFit="1" customWidth="1"/>
  </cols>
  <sheetData>
    <row r="1" spans="1:11" ht="18.75" x14ac:dyDescent="0.3">
      <c r="A1" s="27" t="s">
        <v>196</v>
      </c>
      <c r="B1" s="28"/>
      <c r="C1" s="28"/>
      <c r="D1" s="28"/>
      <c r="E1" s="28"/>
      <c r="F1" s="28"/>
      <c r="G1" s="28"/>
      <c r="H1" s="28"/>
      <c r="I1" s="28"/>
      <c r="J1" s="28"/>
      <c r="K1" s="29"/>
    </row>
    <row r="2" spans="1:11" x14ac:dyDescent="0.25">
      <c r="A2" s="2" t="s">
        <v>30</v>
      </c>
      <c r="B2" s="2" t="s">
        <v>61</v>
      </c>
      <c r="C2" s="2" t="s">
        <v>64</v>
      </c>
      <c r="D2" s="2" t="s">
        <v>31</v>
      </c>
      <c r="E2" s="2" t="s">
        <v>54</v>
      </c>
      <c r="F2" s="2" t="s">
        <v>42</v>
      </c>
      <c r="G2" s="2" t="s">
        <v>34</v>
      </c>
      <c r="H2" s="2" t="s">
        <v>35</v>
      </c>
      <c r="I2" s="2" t="s">
        <v>36</v>
      </c>
      <c r="J2" s="6" t="s">
        <v>60</v>
      </c>
      <c r="K2" s="2" t="s">
        <v>58</v>
      </c>
    </row>
    <row r="3" spans="1:11" x14ac:dyDescent="0.25">
      <c r="A3" s="3" t="s">
        <v>145</v>
      </c>
      <c r="B3" s="3">
        <f>MAX('Dev1'!B:B) + 1</f>
        <v>47</v>
      </c>
      <c r="C3" s="3" t="s">
        <v>67</v>
      </c>
      <c r="D3" s="3" t="s">
        <v>32</v>
      </c>
      <c r="E3" s="3" t="s">
        <v>33</v>
      </c>
      <c r="F3" s="3" t="s">
        <v>32</v>
      </c>
      <c r="G3" s="3" t="s">
        <v>147</v>
      </c>
      <c r="H3" s="4"/>
      <c r="I3" s="4"/>
      <c r="J3" s="4"/>
      <c r="K3" s="3" t="s">
        <v>178</v>
      </c>
    </row>
    <row r="4" spans="1:11" x14ac:dyDescent="0.25">
      <c r="A4" s="3" t="s">
        <v>146</v>
      </c>
      <c r="B4" s="3">
        <f>B3+1</f>
        <v>48</v>
      </c>
      <c r="C4" s="3" t="s">
        <v>63</v>
      </c>
      <c r="D4" s="3" t="s">
        <v>32</v>
      </c>
      <c r="E4" s="3" t="s">
        <v>33</v>
      </c>
      <c r="F4" s="3" t="s">
        <v>32</v>
      </c>
      <c r="G4" s="3"/>
      <c r="H4" s="4"/>
      <c r="I4" s="4"/>
      <c r="J4" s="4"/>
      <c r="K4" s="3" t="s">
        <v>156</v>
      </c>
    </row>
    <row r="5" spans="1:11" ht="17.25" x14ac:dyDescent="0.25">
      <c r="A5" s="3" t="s">
        <v>148</v>
      </c>
      <c r="B5" s="3">
        <f t="shared" ref="B5:B9" si="0">B4+1</f>
        <v>49</v>
      </c>
      <c r="C5" s="3" t="s">
        <v>67</v>
      </c>
      <c r="D5" s="3" t="s">
        <v>32</v>
      </c>
      <c r="E5" s="3" t="s">
        <v>33</v>
      </c>
      <c r="F5" s="3" t="s">
        <v>32</v>
      </c>
      <c r="G5" s="3" t="s">
        <v>155</v>
      </c>
      <c r="H5" s="4"/>
      <c r="I5" s="4"/>
      <c r="J5" s="4"/>
      <c r="K5" s="3" t="s">
        <v>157</v>
      </c>
    </row>
    <row r="6" spans="1:11" x14ac:dyDescent="0.25">
      <c r="A6" s="3" t="s">
        <v>149</v>
      </c>
      <c r="B6" s="3">
        <f t="shared" si="0"/>
        <v>50</v>
      </c>
      <c r="C6" s="3" t="s">
        <v>67</v>
      </c>
      <c r="D6" s="3" t="s">
        <v>32</v>
      </c>
      <c r="E6" s="3" t="s">
        <v>33</v>
      </c>
      <c r="F6" s="3" t="s">
        <v>32</v>
      </c>
      <c r="G6" s="3" t="s">
        <v>153</v>
      </c>
      <c r="H6" s="4"/>
      <c r="I6" s="4"/>
      <c r="J6" s="4"/>
      <c r="K6" s="3" t="s">
        <v>158</v>
      </c>
    </row>
    <row r="7" spans="1:11" x14ac:dyDescent="0.25">
      <c r="A7" s="3" t="s">
        <v>11</v>
      </c>
      <c r="B7" s="3">
        <f t="shared" si="0"/>
        <v>51</v>
      </c>
      <c r="C7" s="3" t="s">
        <v>67</v>
      </c>
      <c r="D7" s="3" t="s">
        <v>32</v>
      </c>
      <c r="E7" s="3" t="s">
        <v>33</v>
      </c>
      <c r="F7" s="3" t="s">
        <v>32</v>
      </c>
      <c r="G7" s="3" t="s">
        <v>44</v>
      </c>
      <c r="H7" s="4"/>
      <c r="I7" s="4"/>
      <c r="J7" s="4"/>
      <c r="K7" s="3" t="s">
        <v>159</v>
      </c>
    </row>
    <row r="8" spans="1:11" x14ac:dyDescent="0.25">
      <c r="A8" s="3" t="s">
        <v>150</v>
      </c>
      <c r="B8" s="3">
        <f t="shared" si="0"/>
        <v>52</v>
      </c>
      <c r="C8" s="3" t="s">
        <v>67</v>
      </c>
      <c r="D8" s="3" t="s">
        <v>32</v>
      </c>
      <c r="E8" s="3" t="s">
        <v>33</v>
      </c>
      <c r="F8" s="3" t="s">
        <v>32</v>
      </c>
      <c r="G8" s="3" t="s">
        <v>154</v>
      </c>
      <c r="H8" s="4"/>
      <c r="I8" s="4"/>
      <c r="J8" s="4"/>
      <c r="K8" s="19" t="s">
        <v>160</v>
      </c>
    </row>
    <row r="9" spans="1:11" x14ac:dyDescent="0.25">
      <c r="A9" s="30" t="s">
        <v>151</v>
      </c>
      <c r="B9" s="25">
        <f t="shared" si="0"/>
        <v>53</v>
      </c>
      <c r="C9" s="30" t="s">
        <v>72</v>
      </c>
      <c r="D9" s="30" t="s">
        <v>32</v>
      </c>
      <c r="E9" s="30" t="s">
        <v>33</v>
      </c>
      <c r="F9" s="30" t="s">
        <v>32</v>
      </c>
      <c r="G9" s="30"/>
      <c r="H9" s="33"/>
      <c r="I9" s="33"/>
      <c r="J9" s="36"/>
      <c r="K9" s="19" t="s">
        <v>179</v>
      </c>
    </row>
    <row r="10" spans="1:11" x14ac:dyDescent="0.25">
      <c r="A10" s="31"/>
      <c r="B10" s="25"/>
      <c r="C10" s="31"/>
      <c r="D10" s="31"/>
      <c r="E10" s="31"/>
      <c r="F10" s="31"/>
      <c r="G10" s="31"/>
      <c r="H10" s="34"/>
      <c r="I10" s="34"/>
      <c r="J10" s="37"/>
      <c r="K10" s="20" t="s">
        <v>180</v>
      </c>
    </row>
    <row r="11" spans="1:11" x14ac:dyDescent="0.25">
      <c r="A11" s="31"/>
      <c r="B11" s="25"/>
      <c r="C11" s="31"/>
      <c r="D11" s="31"/>
      <c r="E11" s="31"/>
      <c r="F11" s="31"/>
      <c r="G11" s="31"/>
      <c r="H11" s="34"/>
      <c r="I11" s="34"/>
      <c r="J11" s="37"/>
      <c r="K11" s="20" t="s">
        <v>181</v>
      </c>
    </row>
    <row r="12" spans="1:11" x14ac:dyDescent="0.25">
      <c r="A12" s="31"/>
      <c r="B12" s="25"/>
      <c r="C12" s="31"/>
      <c r="D12" s="31"/>
      <c r="E12" s="31"/>
      <c r="F12" s="31"/>
      <c r="G12" s="31"/>
      <c r="H12" s="34"/>
      <c r="I12" s="34"/>
      <c r="J12" s="37"/>
      <c r="K12" s="20" t="s">
        <v>182</v>
      </c>
    </row>
    <row r="13" spans="1:11" x14ac:dyDescent="0.25">
      <c r="A13" s="31"/>
      <c r="B13" s="25"/>
      <c r="C13" s="31"/>
      <c r="D13" s="31"/>
      <c r="E13" s="31"/>
      <c r="F13" s="31"/>
      <c r="G13" s="31"/>
      <c r="H13" s="34"/>
      <c r="I13" s="34"/>
      <c r="J13" s="37"/>
      <c r="K13" s="20" t="s">
        <v>183</v>
      </c>
    </row>
    <row r="14" spans="1:11" x14ac:dyDescent="0.25">
      <c r="A14" s="31"/>
      <c r="B14" s="25"/>
      <c r="C14" s="31"/>
      <c r="D14" s="31"/>
      <c r="E14" s="31"/>
      <c r="F14" s="31"/>
      <c r="G14" s="31"/>
      <c r="H14" s="34"/>
      <c r="I14" s="34"/>
      <c r="J14" s="37"/>
      <c r="K14" s="20" t="s">
        <v>184</v>
      </c>
    </row>
    <row r="15" spans="1:11" x14ac:dyDescent="0.25">
      <c r="A15" s="31"/>
      <c r="B15" s="25"/>
      <c r="C15" s="31"/>
      <c r="D15" s="31"/>
      <c r="E15" s="31"/>
      <c r="F15" s="31"/>
      <c r="G15" s="31"/>
      <c r="H15" s="34"/>
      <c r="I15" s="34"/>
      <c r="J15" s="37"/>
      <c r="K15" s="20" t="s">
        <v>185</v>
      </c>
    </row>
    <row r="16" spans="1:11" x14ac:dyDescent="0.25">
      <c r="A16" s="31"/>
      <c r="B16" s="25"/>
      <c r="C16" s="31"/>
      <c r="D16" s="31"/>
      <c r="E16" s="31"/>
      <c r="F16" s="31"/>
      <c r="G16" s="31"/>
      <c r="H16" s="34"/>
      <c r="I16" s="34"/>
      <c r="J16" s="37"/>
      <c r="K16" s="20" t="s">
        <v>186</v>
      </c>
    </row>
    <row r="17" spans="1:11" x14ac:dyDescent="0.25">
      <c r="A17" s="31"/>
      <c r="B17" s="25"/>
      <c r="C17" s="31"/>
      <c r="D17" s="31"/>
      <c r="E17" s="31"/>
      <c r="F17" s="31"/>
      <c r="G17" s="31"/>
      <c r="H17" s="34"/>
      <c r="I17" s="34"/>
      <c r="J17" s="37"/>
      <c r="K17" s="20" t="s">
        <v>187</v>
      </c>
    </row>
    <row r="18" spans="1:11" x14ac:dyDescent="0.25">
      <c r="A18" s="31"/>
      <c r="B18" s="25"/>
      <c r="C18" s="31"/>
      <c r="D18" s="31"/>
      <c r="E18" s="31"/>
      <c r="F18" s="31"/>
      <c r="G18" s="31"/>
      <c r="H18" s="34"/>
      <c r="I18" s="34"/>
      <c r="J18" s="37"/>
      <c r="K18" s="20" t="s">
        <v>188</v>
      </c>
    </row>
    <row r="19" spans="1:11" x14ac:dyDescent="0.25">
      <c r="A19" s="31"/>
      <c r="B19" s="25"/>
      <c r="C19" s="31"/>
      <c r="D19" s="31"/>
      <c r="E19" s="31"/>
      <c r="F19" s="31"/>
      <c r="G19" s="31"/>
      <c r="H19" s="34"/>
      <c r="I19" s="34"/>
      <c r="J19" s="37"/>
      <c r="K19" s="20" t="s">
        <v>189</v>
      </c>
    </row>
    <row r="20" spans="1:11" x14ac:dyDescent="0.25">
      <c r="A20" s="31"/>
      <c r="B20" s="25"/>
      <c r="C20" s="31"/>
      <c r="D20" s="31"/>
      <c r="E20" s="31"/>
      <c r="F20" s="31"/>
      <c r="G20" s="31"/>
      <c r="H20" s="34"/>
      <c r="I20" s="34"/>
      <c r="J20" s="37"/>
      <c r="K20" s="20" t="s">
        <v>190</v>
      </c>
    </row>
    <row r="21" spans="1:11" x14ac:dyDescent="0.25">
      <c r="A21" s="31"/>
      <c r="B21" s="25"/>
      <c r="C21" s="31"/>
      <c r="D21" s="31"/>
      <c r="E21" s="31"/>
      <c r="F21" s="31"/>
      <c r="G21" s="31"/>
      <c r="H21" s="34"/>
      <c r="I21" s="34"/>
      <c r="J21" s="37"/>
      <c r="K21" s="20" t="s">
        <v>191</v>
      </c>
    </row>
    <row r="22" spans="1:11" x14ac:dyDescent="0.25">
      <c r="A22" s="31"/>
      <c r="B22" s="25"/>
      <c r="C22" s="31"/>
      <c r="D22" s="31"/>
      <c r="E22" s="31"/>
      <c r="F22" s="31"/>
      <c r="G22" s="31"/>
      <c r="H22" s="34"/>
      <c r="I22" s="34"/>
      <c r="J22" s="37"/>
      <c r="K22" s="20" t="s">
        <v>192</v>
      </c>
    </row>
    <row r="23" spans="1:11" x14ac:dyDescent="0.25">
      <c r="A23" s="32"/>
      <c r="B23" s="25"/>
      <c r="C23" s="32"/>
      <c r="D23" s="32"/>
      <c r="E23" s="32"/>
      <c r="F23" s="32"/>
      <c r="G23" s="32"/>
      <c r="H23" s="35"/>
      <c r="I23" s="35"/>
      <c r="J23" s="38"/>
      <c r="K23" s="23" t="s">
        <v>193</v>
      </c>
    </row>
    <row r="24" spans="1:11" x14ac:dyDescent="0.25">
      <c r="A24" s="3" t="s">
        <v>152</v>
      </c>
      <c r="B24" s="3">
        <f>B9+1</f>
        <v>54</v>
      </c>
      <c r="C24" s="3" t="s">
        <v>67</v>
      </c>
      <c r="D24" s="3" t="s">
        <v>33</v>
      </c>
      <c r="E24" s="3" t="s">
        <v>32</v>
      </c>
      <c r="F24" s="3" t="s">
        <v>33</v>
      </c>
      <c r="G24" s="3" t="s">
        <v>74</v>
      </c>
      <c r="H24" s="4">
        <v>-1</v>
      </c>
      <c r="I24" s="4">
        <v>3600</v>
      </c>
      <c r="J24" s="4">
        <v>300</v>
      </c>
      <c r="K24" s="26" t="s">
        <v>194</v>
      </c>
    </row>
  </sheetData>
  <mergeCells count="10">
    <mergeCell ref="A1:K1"/>
    <mergeCell ref="A9:A23"/>
    <mergeCell ref="C9:C23"/>
    <mergeCell ref="D9:D23"/>
    <mergeCell ref="E9:E23"/>
    <mergeCell ref="F9:F23"/>
    <mergeCell ref="G9:G23"/>
    <mergeCell ref="H9:H23"/>
    <mergeCell ref="I9:I23"/>
    <mergeCell ref="J9:J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8B3B7-7C94-4B96-8E78-9C139EB9E515}">
  <dimension ref="A1:E21"/>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0.7109375" customWidth="1"/>
  </cols>
  <sheetData>
    <row r="1" spans="1:5" ht="18.75" x14ac:dyDescent="0.3">
      <c r="A1" s="39" t="s">
        <v>197</v>
      </c>
      <c r="B1" s="39"/>
      <c r="C1" s="39"/>
      <c r="D1" s="39"/>
      <c r="E1" s="39"/>
    </row>
    <row r="2" spans="1:5" x14ac:dyDescent="0.25">
      <c r="A2" s="2" t="s">
        <v>90</v>
      </c>
      <c r="B2" s="2" t="s">
        <v>64</v>
      </c>
      <c r="C2" s="2" t="s">
        <v>54</v>
      </c>
      <c r="D2" s="2" t="s">
        <v>91</v>
      </c>
      <c r="E2" s="2" t="s">
        <v>58</v>
      </c>
    </row>
    <row r="3" spans="1:5" x14ac:dyDescent="0.25">
      <c r="A3" s="3" t="s">
        <v>92</v>
      </c>
      <c r="B3" s="3" t="s">
        <v>93</v>
      </c>
      <c r="C3" s="3" t="s">
        <v>32</v>
      </c>
      <c r="D3" s="3" t="s">
        <v>33</v>
      </c>
      <c r="E3" s="7" t="s">
        <v>94</v>
      </c>
    </row>
    <row r="4" spans="1:5" x14ac:dyDescent="0.25">
      <c r="A4" s="3" t="s">
        <v>95</v>
      </c>
      <c r="B4" s="3" t="s">
        <v>93</v>
      </c>
      <c r="C4" s="3" t="s">
        <v>32</v>
      </c>
      <c r="D4" s="3" t="s">
        <v>33</v>
      </c>
      <c r="E4" s="7" t="s">
        <v>96</v>
      </c>
    </row>
    <row r="5" spans="1:5" x14ac:dyDescent="0.25">
      <c r="A5" s="3" t="s">
        <v>97</v>
      </c>
      <c r="B5" s="3" t="s">
        <v>68</v>
      </c>
      <c r="C5" s="3" t="s">
        <v>32</v>
      </c>
      <c r="D5" s="3" t="s">
        <v>33</v>
      </c>
      <c r="E5" s="3" t="s">
        <v>98</v>
      </c>
    </row>
    <row r="6" spans="1:5" x14ac:dyDescent="0.25">
      <c r="A6" s="40" t="s">
        <v>161</v>
      </c>
      <c r="B6" s="40" t="s">
        <v>162</v>
      </c>
      <c r="C6" s="40" t="s">
        <v>33</v>
      </c>
      <c r="D6" s="40" t="s">
        <v>32</v>
      </c>
      <c r="E6" s="19" t="s">
        <v>163</v>
      </c>
    </row>
    <row r="7" spans="1:5" x14ac:dyDescent="0.25">
      <c r="A7" s="40"/>
      <c r="B7" s="40"/>
      <c r="C7" s="40"/>
      <c r="D7" s="40"/>
      <c r="E7" s="20" t="s">
        <v>164</v>
      </c>
    </row>
    <row r="8" spans="1:5" x14ac:dyDescent="0.25">
      <c r="A8" s="40"/>
      <c r="B8" s="40"/>
      <c r="C8" s="40"/>
      <c r="D8" s="40"/>
      <c r="E8" s="21" t="s">
        <v>165</v>
      </c>
    </row>
    <row r="9" spans="1:5" x14ac:dyDescent="0.25">
      <c r="A9" s="40"/>
      <c r="B9" s="40"/>
      <c r="C9" s="40"/>
      <c r="D9" s="40"/>
      <c r="E9" s="21" t="s">
        <v>169</v>
      </c>
    </row>
    <row r="10" spans="1:5" x14ac:dyDescent="0.25">
      <c r="A10" s="40"/>
      <c r="B10" s="40"/>
      <c r="C10" s="40"/>
      <c r="D10" s="40"/>
      <c r="E10" s="21" t="s">
        <v>166</v>
      </c>
    </row>
    <row r="11" spans="1:5" x14ac:dyDescent="0.25">
      <c r="A11" s="40"/>
      <c r="B11" s="40"/>
      <c r="C11" s="40"/>
      <c r="D11" s="40"/>
      <c r="E11" s="21" t="s">
        <v>167</v>
      </c>
    </row>
    <row r="12" spans="1:5" x14ac:dyDescent="0.25">
      <c r="A12" s="40"/>
      <c r="B12" s="40"/>
      <c r="C12" s="40"/>
      <c r="D12" s="40"/>
      <c r="E12" s="22" t="s">
        <v>168</v>
      </c>
    </row>
    <row r="13" spans="1:5" x14ac:dyDescent="0.25">
      <c r="A13" s="8"/>
      <c r="B13" s="8"/>
      <c r="C13" s="8"/>
      <c r="D13" s="8"/>
      <c r="E13" s="8"/>
    </row>
    <row r="14" spans="1:5" x14ac:dyDescent="0.25">
      <c r="A14" s="8"/>
      <c r="B14" s="8"/>
      <c r="C14" s="8"/>
      <c r="D14" s="8"/>
      <c r="E14" s="9"/>
    </row>
    <row r="15" spans="1:5" x14ac:dyDescent="0.25">
      <c r="A15" s="8"/>
      <c r="B15" s="8"/>
      <c r="C15" s="8"/>
      <c r="D15" s="8"/>
      <c r="E15" s="9"/>
    </row>
    <row r="16" spans="1:5" x14ac:dyDescent="0.25">
      <c r="A16" s="8"/>
      <c r="B16" s="8"/>
      <c r="C16" s="8"/>
      <c r="D16" s="8"/>
    </row>
    <row r="17" spans="1:5" x14ac:dyDescent="0.25">
      <c r="A17" s="8"/>
      <c r="B17" s="8"/>
      <c r="C17" s="8"/>
      <c r="D17" s="8"/>
      <c r="E17" s="1"/>
    </row>
    <row r="18" spans="1:5" x14ac:dyDescent="0.25">
      <c r="A18" s="8"/>
      <c r="B18" s="8"/>
      <c r="C18" s="8"/>
      <c r="D18" s="8"/>
      <c r="E18" s="10"/>
    </row>
    <row r="19" spans="1:5" x14ac:dyDescent="0.25">
      <c r="A19" s="8"/>
      <c r="B19" s="8"/>
      <c r="C19" s="8"/>
      <c r="D19" s="8"/>
      <c r="E19" s="10"/>
    </row>
    <row r="20" spans="1:5" x14ac:dyDescent="0.25">
      <c r="A20" s="8"/>
      <c r="B20" s="8"/>
      <c r="C20" s="8"/>
      <c r="D20" s="8"/>
      <c r="E20" s="10"/>
    </row>
    <row r="21" spans="1:5" x14ac:dyDescent="0.25">
      <c r="A21" s="8"/>
      <c r="B21" s="8"/>
      <c r="C21" s="8"/>
      <c r="D21" s="8"/>
      <c r="E21" s="10"/>
    </row>
  </sheetData>
  <mergeCells count="5">
    <mergeCell ref="A1:E1"/>
    <mergeCell ref="A6:A12"/>
    <mergeCell ref="B6:B12"/>
    <mergeCell ref="C6:C12"/>
    <mergeCell ref="D6:D12"/>
  </mergeCells>
  <conditionalFormatting sqref="A22:A28">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0661B-49FD-4A37-B844-94219D09A7C6}">
  <dimension ref="A1:D28"/>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4.5703125" bestFit="1" customWidth="1"/>
  </cols>
  <sheetData>
    <row r="1" spans="1:4" ht="18.75" x14ac:dyDescent="0.3">
      <c r="A1" s="39" t="s">
        <v>198</v>
      </c>
      <c r="B1" s="39"/>
      <c r="C1" s="39"/>
      <c r="D1" s="39"/>
    </row>
    <row r="2" spans="1:4" ht="15" customHeight="1" x14ac:dyDescent="0.25">
      <c r="A2" s="47" t="s">
        <v>115</v>
      </c>
      <c r="B2" s="48"/>
      <c r="C2" s="48"/>
      <c r="D2" s="49"/>
    </row>
    <row r="3" spans="1:4" x14ac:dyDescent="0.25">
      <c r="A3" s="50"/>
      <c r="B3" s="51"/>
      <c r="C3" s="51"/>
      <c r="D3" s="52"/>
    </row>
    <row r="4" spans="1:4" x14ac:dyDescent="0.25">
      <c r="A4" s="53" t="s">
        <v>116</v>
      </c>
      <c r="B4" s="54"/>
      <c r="C4" s="54"/>
      <c r="D4" s="55"/>
    </row>
    <row r="5" spans="1:4" ht="15.75" thickBot="1" x14ac:dyDescent="0.3">
      <c r="A5" s="53"/>
      <c r="B5" s="54"/>
      <c r="C5" s="54"/>
      <c r="D5" s="55"/>
    </row>
    <row r="6" spans="1:4" ht="19.5" thickTop="1" x14ac:dyDescent="0.25">
      <c r="A6" s="56" t="s">
        <v>117</v>
      </c>
      <c r="B6" s="57"/>
      <c r="C6" s="57"/>
      <c r="D6" s="58"/>
    </row>
    <row r="7" spans="1:4" ht="105" customHeight="1" x14ac:dyDescent="0.25">
      <c r="A7" s="59" t="s">
        <v>118</v>
      </c>
      <c r="B7" s="60"/>
      <c r="C7" s="60"/>
      <c r="D7" s="61"/>
    </row>
    <row r="8" spans="1:4" x14ac:dyDescent="0.25">
      <c r="A8" s="11" t="s">
        <v>119</v>
      </c>
      <c r="B8" s="2" t="s">
        <v>120</v>
      </c>
      <c r="C8" s="2" t="s">
        <v>121</v>
      </c>
      <c r="D8" s="12" t="s">
        <v>58</v>
      </c>
    </row>
    <row r="9" spans="1:4" x14ac:dyDescent="0.25">
      <c r="A9" s="13" t="s">
        <v>122</v>
      </c>
      <c r="B9" s="14" t="s">
        <v>123</v>
      </c>
      <c r="C9" s="3" t="s">
        <v>33</v>
      </c>
      <c r="D9" s="15" t="s">
        <v>129</v>
      </c>
    </row>
    <row r="10" spans="1:4" x14ac:dyDescent="0.25">
      <c r="A10" s="13" t="s">
        <v>124</v>
      </c>
      <c r="B10" s="14" t="s">
        <v>123</v>
      </c>
      <c r="C10" s="3" t="s">
        <v>33</v>
      </c>
      <c r="D10" s="15" t="s">
        <v>125</v>
      </c>
    </row>
    <row r="11" spans="1:4" x14ac:dyDescent="0.25">
      <c r="A11" s="13" t="s">
        <v>126</v>
      </c>
      <c r="B11" s="14" t="s">
        <v>123</v>
      </c>
      <c r="C11" s="3" t="s">
        <v>33</v>
      </c>
      <c r="D11" s="16" t="s">
        <v>127</v>
      </c>
    </row>
    <row r="12" spans="1:4" ht="66" customHeight="1" x14ac:dyDescent="0.25">
      <c r="A12" s="41" t="s">
        <v>128</v>
      </c>
      <c r="B12" s="42"/>
      <c r="C12" s="42"/>
      <c r="D12" s="43"/>
    </row>
    <row r="13" spans="1:4" ht="150" customHeight="1" thickBot="1" x14ac:dyDescent="0.3">
      <c r="A13" s="44" t="s">
        <v>170</v>
      </c>
      <c r="B13" s="45"/>
      <c r="C13" s="45"/>
      <c r="D13" s="46"/>
    </row>
    <row r="14" spans="1:4" ht="15.75" thickTop="1" x14ac:dyDescent="0.25">
      <c r="A14" s="17"/>
      <c r="B14" s="17"/>
      <c r="C14" s="17"/>
      <c r="D14" s="17"/>
    </row>
    <row r="15" spans="1:4" x14ac:dyDescent="0.25">
      <c r="A15" s="17"/>
      <c r="B15" s="17"/>
      <c r="C15" s="17"/>
      <c r="D15" s="17"/>
    </row>
    <row r="16" spans="1:4" x14ac:dyDescent="0.25">
      <c r="A16" s="17"/>
      <c r="B16" s="17"/>
      <c r="C16" s="17"/>
      <c r="D16" s="17"/>
    </row>
    <row r="17" spans="1:4" x14ac:dyDescent="0.25">
      <c r="A17" s="17"/>
      <c r="B17" s="17"/>
      <c r="C17" s="17"/>
      <c r="D17" s="17"/>
    </row>
    <row r="18" spans="1:4" x14ac:dyDescent="0.25">
      <c r="A18" s="17"/>
      <c r="B18" s="17"/>
      <c r="C18" s="17"/>
      <c r="D18" s="17"/>
    </row>
    <row r="19" spans="1:4" x14ac:dyDescent="0.25">
      <c r="A19" s="17"/>
      <c r="B19" s="17"/>
      <c r="C19" s="17"/>
      <c r="D19" s="17"/>
    </row>
    <row r="20" spans="1:4" x14ac:dyDescent="0.25">
      <c r="A20" s="17"/>
      <c r="B20" s="17"/>
      <c r="C20" s="17"/>
      <c r="D20" s="17"/>
    </row>
    <row r="21" spans="1:4" x14ac:dyDescent="0.25">
      <c r="A21" s="17"/>
      <c r="B21" s="17"/>
      <c r="C21" s="17"/>
      <c r="D21" s="17"/>
    </row>
    <row r="22" spans="1:4" x14ac:dyDescent="0.25">
      <c r="A22" s="17"/>
      <c r="B22" s="17"/>
      <c r="C22" s="17"/>
      <c r="D22" s="17"/>
    </row>
    <row r="23" spans="1:4" x14ac:dyDescent="0.25">
      <c r="A23" s="17"/>
      <c r="B23" s="17"/>
      <c r="C23" s="17"/>
      <c r="D23" s="17"/>
    </row>
    <row r="24" spans="1:4" x14ac:dyDescent="0.25">
      <c r="A24" s="17"/>
      <c r="B24" s="17"/>
      <c r="C24" s="17"/>
      <c r="D24" s="17"/>
    </row>
    <row r="25" spans="1:4" x14ac:dyDescent="0.25">
      <c r="A25" s="17"/>
      <c r="B25" s="17"/>
      <c r="C25" s="17"/>
      <c r="D25" s="17"/>
    </row>
    <row r="26" spans="1:4" x14ac:dyDescent="0.25">
      <c r="A26" s="17"/>
      <c r="B26" s="17"/>
      <c r="C26" s="17"/>
      <c r="D26" s="17"/>
    </row>
    <row r="27" spans="1:4" x14ac:dyDescent="0.25">
      <c r="A27" s="17"/>
      <c r="B27" s="17"/>
      <c r="C27" s="17"/>
      <c r="D27" s="17"/>
    </row>
    <row r="28" spans="1:4" x14ac:dyDescent="0.25">
      <c r="A28" s="18"/>
      <c r="B28" s="18"/>
      <c r="C28" s="18"/>
      <c r="D28" s="18"/>
    </row>
  </sheetData>
  <mergeCells count="8">
    <mergeCell ref="A12:D12"/>
    <mergeCell ref="A13:D13"/>
    <mergeCell ref="A1:D1"/>
    <mergeCell ref="A2:D3"/>
    <mergeCell ref="A4:D4"/>
    <mergeCell ref="A5:D5"/>
    <mergeCell ref="A6:D6"/>
    <mergeCell ref="A7:D7"/>
  </mergeCells>
  <hyperlinks>
    <hyperlink ref="A4:D4" r:id="rId1" location="ExportingandImportingaCSV-Callingthesystem.dataset.fromCSVFunction" display="Ignition 8.1 CSV format is used for all CSV strings. All columns use string  (str) type." xr:uid="{977D7E40-A23E-40A3-809E-1B6D37B6806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Dev1</vt:lpstr>
      <vt:lpstr>DevAirQ</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lastModifiedBy>Rory Piper</cp:lastModifiedBy>
  <dcterms:created xsi:type="dcterms:W3CDTF">2020-01-24T22:02:07Z</dcterms:created>
  <dcterms:modified xsi:type="dcterms:W3CDTF">2025-02-27T16:44:41Z</dcterms:modified>
</cp:coreProperties>
</file>