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38FB5E27-94AE-4CDF-A111-5826A49BBDA9}" xr6:coauthVersionLast="47" xr6:coauthVersionMax="47" xr10:uidLastSave="{00000000-0000-0000-0000-000000000000}"/>
  <bookViews>
    <workbookView xWindow="-120" yWindow="-120" windowWidth="51840" windowHeight="20925" xr2:uid="{00000000-000D-0000-FFFF-FFFF00000000}"/>
  </bookViews>
  <sheets>
    <sheet name="Dev1" sheetId="1" r:id="rId1"/>
    <sheet name="DevA2" sheetId="2" r:id="rId2"/>
    <sheet name="DevRTD" sheetId="14" r:id="rId3"/>
    <sheet name="properties" sheetId="3" r:id="rId4"/>
    <sheet name="CSV Formatting" sheetId="12" r:id="rId5"/>
  </sheets>
  <definedNames>
    <definedName name="_xlnm._FilterDatabase" localSheetId="0" hidden="1">'Dev1'!$A$2:$L$110</definedName>
    <definedName name="_xlnm._FilterDatabase" localSheetId="1" hidden="1">DevA2!$A$2:$L$40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B4" i="1" l="1"/>
  <c r="B7" i="1" l="1"/>
  <c r="B8" i="1" s="1"/>
  <c r="B9" i="1" l="1"/>
  <c r="B10" i="1" s="1"/>
  <c r="B11" i="1" s="1"/>
  <c r="B12" i="1" s="1"/>
  <c r="B13" i="1" s="1"/>
  <c r="B14" i="1" s="1"/>
  <c r="B15" i="1" s="1"/>
  <c r="B16" i="1" s="1"/>
  <c r="B17" i="1" s="1"/>
  <c r="B18" i="1" s="1"/>
  <c r="B26" i="1" l="1"/>
  <c r="B27" i="1" s="1"/>
  <c r="B28" i="1" s="1"/>
  <c r="B29" i="1" s="1"/>
  <c r="B30" i="1" s="1"/>
  <c r="B31" i="1" s="1"/>
  <c r="B32" i="1" s="1"/>
  <c r="B33" i="1" s="1"/>
  <c r="B34" i="1" s="1"/>
  <c r="B35" i="1" s="1"/>
  <c r="B36" i="1" s="1"/>
  <c r="B37" i="1" l="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8" i="2" l="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3" i="14" l="1"/>
  <c r="B4" i="14" s="1"/>
  <c r="B5" i="14" s="1"/>
  <c r="B6" i="14" s="1"/>
  <c r="B7" i="14" s="1"/>
</calcChain>
</file>

<file path=xl/sharedStrings.xml><?xml version="1.0" encoding="utf-8"?>
<sst xmlns="http://schemas.openxmlformats.org/spreadsheetml/2006/main" count="1463" uniqueCount="480">
  <si>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</si>
  <si>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</si>
  <si>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</si>
  <si>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</si>
  <si>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</si>
  <si>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</si>
  <si>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</si>
  <si>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</si>
  <si>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</si>
  <si>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</si>
  <si>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</si>
  <si>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</si>
  <si>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</si>
  <si>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</si>
  <si>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</si>
  <si>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</si>
  <si>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</si>
  <si>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</si>
  <si>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</si>
  <si>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</si>
  <si>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</si>
  <si>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</si>
  <si>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</si>
  <si>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</si>
  <si>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</si>
  <si>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</si>
  <si>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</si>
  <si>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</si>
  <si>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</si>
  <si>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</si>
  <si>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Dev1/DIN1</t>
  </si>
  <si>
    <t>Dev1/DIN1 Count</t>
  </si>
  <si>
    <t>Dev1/DIN1 Average Frequency</t>
  </si>
  <si>
    <t>Dev1/DIN1 Instantaneous Frequency</t>
  </si>
  <si>
    <t>Dev1/DIN1 Config/Report on Change</t>
  </si>
  <si>
    <t>Dev1/DIN1 Config/Debounce Delay</t>
  </si>
  <si>
    <t>Dev1/DIN2</t>
  </si>
  <si>
    <t>Dev1/DIN2 Count</t>
  </si>
  <si>
    <t>Dev1/DIN2 Average Frequency</t>
  </si>
  <si>
    <t>Dev1/DIN2 Instantaneous Frequency</t>
  </si>
  <si>
    <t>Dev1/DIN2 Config/Report on Change</t>
  </si>
  <si>
    <t>Dev1/DIN2 Config/Debounce Delay</t>
  </si>
  <si>
    <t>Dev1/DOUT1</t>
  </si>
  <si>
    <t>Dev1/AIN1</t>
  </si>
  <si>
    <t>Dev1/AIN1 Raw</t>
  </si>
  <si>
    <t>Dev1/AIN1 Config/Scale Low</t>
  </si>
  <si>
    <t>Dev1/AIN1 Config/Scale High</t>
  </si>
  <si>
    <t>Dev1/AIN1 Config/Scale Adjust</t>
  </si>
  <si>
    <t>Dev1/AIN1 Config/Scale Units</t>
  </si>
  <si>
    <t>Dev1/AIN1 Config/Sensor On Time</t>
  </si>
  <si>
    <t>Dev1/AIN1 Config/Sensor Voltage</t>
  </si>
  <si>
    <t>Dev1/AIN1 Config/Sampling Interval</t>
  </si>
  <si>
    <t>Dev1/AIN1 Config/Specific Gravity</t>
  </si>
  <si>
    <t>Dev1/AIN1 Config/Low Threshold</t>
  </si>
  <si>
    <t>Dev1/AIN1 Config/High Threshold</t>
  </si>
  <si>
    <t>Dev1/AIN1 Config/Zero Offset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</si>
  <si>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</si>
  <si>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</si>
  <si>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</si>
  <si>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</si>
  <si>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</si>
  <si>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</si>
  <si>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</si>
  <si>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</si>
  <si>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</si>
  <si>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</si>
  <si>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</si>
  <si>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</si>
  <si>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</si>
  <si>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</si>
  <si>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</si>
  <si>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</si>
  <si>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</si>
  <si>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Controls the amount of time between automatic GNSS location fixes.  Setting this to 0 disables automatic fixes.</t>
  </si>
  <si>
    <t>Controls the amount of time the Ranger will try to get a GNSS fix before giving up.</t>
  </si>
  <si>
    <t>Reports how many milliseconds the cellular modem took to fully register with a cell tower for the most recent offline-to-online transition</t>
  </si>
  <si>
    <t>dBm</t>
  </si>
  <si>
    <t>Reports if the cellular service in use is considered "roaming" by the SIM card.</t>
  </si>
  <si>
    <t>Reports the Tracking Area Code (TAC) of the current cellular service in use.</t>
  </si>
  <si>
    <t>Reports the name of the current cellular operator in use, as reported by the cellular tower</t>
  </si>
  <si>
    <t>Reports the mobile country code and mobile network code (MCCMNC) of the current cellular service in use</t>
  </si>
  <si>
    <t>Hz</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</si>
  <si>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</si>
  <si>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</si>
  <si>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Reports if the GNSS subsystem is currently active and trying to get a fix. Writing 1 or 0 to this tag will immediately enable or disable the GNSS receiver.</t>
  </si>
  <si>
    <t>Description</t>
  </si>
  <si>
    <t>V</t>
  </si>
  <si>
    <t>The upper range value to use when scaling AIN1.</t>
  </si>
  <si>
    <t>The lower range value to use when scaling AIN1.</t>
  </si>
  <si>
    <t>The +/- adjustment to use when scaling AIN1.</t>
  </si>
  <si>
    <t>The AIN1 scaled units description</t>
  </si>
  <si>
    <t>The low threshold for alarming on AIN1.</t>
  </si>
  <si>
    <t>The high threshold for alarming on AIN1.</t>
  </si>
  <si>
    <t>Default</t>
  </si>
  <si>
    <t>Alias</t>
  </si>
  <si>
    <t>cycles</t>
  </si>
  <si>
    <t xml:space="preserve">The specific gravity to divide the AIN1 reading by, in applications reading liquid level from a pressure sensor. </t>
  </si>
  <si>
    <t>Feature Flags</t>
  </si>
  <si>
    <t>UINT32</t>
  </si>
  <si>
    <t>Dev1/DIN1 Flow Total</t>
  </si>
  <si>
    <t>Dev1/DIN1 Instantaneous Flow Rate</t>
  </si>
  <si>
    <t>Dev1/DIN1 Average Flow Rate</t>
  </si>
  <si>
    <t>Dev1/DIN1 Config/KFactor</t>
  </si>
  <si>
    <t>Dev1/DIN1 Config/KFactor Units</t>
  </si>
  <si>
    <t>Dev1/DIN1 Config/Volume Units</t>
  </si>
  <si>
    <t>Dev1/DIN1 Config/Timebase</t>
  </si>
  <si>
    <t>Dev1/DIN2 Flow Total</t>
  </si>
  <si>
    <t>Dev1/DIN2 Instantaneous Flow Rate</t>
  </si>
  <si>
    <t>Dev1/DIN2 Average Flow Rate</t>
  </si>
  <si>
    <t>Dev1/DIN2 Config/KFactor Units</t>
  </si>
  <si>
    <t>Dev1/DIN2 Config/KFactor</t>
  </si>
  <si>
    <t>Dev1/DIN2 Config/Volume Units</t>
  </si>
  <si>
    <t>Dev1/DIN2 Config/Timebase</t>
  </si>
  <si>
    <t>0 &lt;</t>
  </si>
  <si>
    <t>gal</t>
  </si>
  <si>
    <t>sec</t>
  </si>
  <si>
    <t>Reports the instantaneous frequency of DIN1, sampled with a 2 second gate time.</t>
  </si>
  <si>
    <t>Reports the instantaneous frequency of DIN2, sampled with a 2 second gate time.</t>
  </si>
  <si>
    <t>Reports the average frequency of DIN1, calculated between the prior and current periodic reports.</t>
  </si>
  <si>
    <t>Reports the average flow rate of DIN1, calculated between the prior and current periodic reports.</t>
  </si>
  <si>
    <t>Reports the average flow rate of DIN2, calculated between the prior and current periodic reports.</t>
  </si>
  <si>
    <t>Reports the average frequency of DIN2, calculated between the prior and current periodic reports.</t>
  </si>
  <si>
    <t>Reports the instantaneous flow rate of DIN1, sampled with a 2 second gate time.</t>
  </si>
  <si>
    <t>Reports the instantaneous flow rate of DIN2, sampled with a 2 second gate time.</t>
  </si>
  <si>
    <t>Configures a debounce delay on the DIN1 input. The debounce timer is disabled when set to 0.</t>
  </si>
  <si>
    <t>Configures a debounce delay on the DIN2 input. The debounce timer is disabled when set to 0.</t>
  </si>
  <si>
    <t>Reports the flow total of DIN1, calculated using KFactor, and converted from KFactor Units to Volume Units. Flow Total is preserved when KFactor or KFactor Units  change. Writing to this tag from SparkPlug will adjust the current flow total to the given value.</t>
  </si>
  <si>
    <t>Reports the flow total of DIN2, calculated using KFactor, and converted from KFactor Units to Volume Units. Flow Total is preserved when KFactor or KFactor Units  change. Writing to this tag from SparkPlug will adjust the current flow total to the given value.</t>
  </si>
  <si>
    <t>The timebase to use for calculating DIN2 Flow Rates. (sec, min, hour, day)</t>
  </si>
  <si>
    <t>The timebase to use for calculating DIN1 Flow Rates. (sec, min, hour, day)</t>
  </si>
  <si>
    <t>DataType</t>
  </si>
  <si>
    <t>none</t>
  </si>
  <si>
    <t xml:space="preserve">The KFactor to use to calculate DIN1 Flow. This is the number of DIN1 pulses per DIN1 KFactor Unit of volume. </t>
  </si>
  <si>
    <t xml:space="preserve">The KFactor to use to calculate DIN2 Flow. This is the number of DIN2 pulses per DIN2 KFactor Unit of volume. </t>
  </si>
  <si>
    <t>DIN3</t>
  </si>
  <si>
    <t>DIN3 Count</t>
  </si>
  <si>
    <t>DIN3 Average Frequency</t>
  </si>
  <si>
    <t>DIN3 Instantaneous Frequency</t>
  </si>
  <si>
    <t>DIN3 Config/Report on Change</t>
  </si>
  <si>
    <t>DIN3 Config/Debounce Delay</t>
  </si>
  <si>
    <t>DIN3 Flow Total</t>
  </si>
  <si>
    <t>DIN3 Instantaneous Flow Rate</t>
  </si>
  <si>
    <t>DIN3 Average Flow Rate</t>
  </si>
  <si>
    <t>DIN3 Config/KFactor</t>
  </si>
  <si>
    <t>DIN3 Config/KFactor Units</t>
  </si>
  <si>
    <t>DIN3 Config/Volume Units</t>
  </si>
  <si>
    <t>DIN3 Config/Timebase</t>
  </si>
  <si>
    <t>Reports the average frequency of DIN3, calculated between the prior and current periodic reports.</t>
  </si>
  <si>
    <t>Reports the instantaneous frequency of DIN3, sampled with a 2 second gate time.</t>
  </si>
  <si>
    <t>Configures a debounce delay on the DIN3 input. The debounce timer is disabled when set to 0.</t>
  </si>
  <si>
    <t>Reports the flow total of DIN3, calculated using KFactor, and converted from KFactor Units to Volume Units. Flow Total is preserved when KFactor or KFactor Units  change. Writing to this tag from SparkPlug will adjust the current flow total to the given value.</t>
  </si>
  <si>
    <t>Reports the average flow rate of DIN3, calculated between the prior and current periodic reports.</t>
  </si>
  <si>
    <t>Reports the instantaneous flow rate of DIN3, sampled with a 2 second gate time.</t>
  </si>
  <si>
    <t xml:space="preserve">The KFactor to use to calculate DIN3 Flow. This is the number of DIN3 pulses per DIN3 KFactor Unit of volume. </t>
  </si>
  <si>
    <t>The timebase to use for calculating DIN3 Flow Rates. (sec, min, hour, day)</t>
  </si>
  <si>
    <t>AIN2</t>
  </si>
  <si>
    <t>AIN2 Raw</t>
  </si>
  <si>
    <t>AIN2 Config/Scale Low</t>
  </si>
  <si>
    <t>AIN2 Config/Scale High</t>
  </si>
  <si>
    <t>AIN2 Config/Scale Adjust</t>
  </si>
  <si>
    <t>AIN2 Config/Scale Units</t>
  </si>
  <si>
    <t>AIN2 Config/Specific Gravity</t>
  </si>
  <si>
    <t>AIN2 Config/Low Threshold</t>
  </si>
  <si>
    <t>AIN2 Config/High Threshold</t>
  </si>
  <si>
    <t>AIN2 Config/Zero Offset</t>
  </si>
  <si>
    <t>The lower range value to use when scaling AIN2.</t>
  </si>
  <si>
    <t>The upper range value to use when scaling AIN2.</t>
  </si>
  <si>
    <t>The +/- adjustment to use when scaling AIN2.</t>
  </si>
  <si>
    <t xml:space="preserve">The specific gravity to divide the AIN2 reading by, in applications reading liquid level from a pressure sensor. </t>
  </si>
  <si>
    <t>The high threshold for alarming on AIN2.</t>
  </si>
  <si>
    <t>The low threshold for alarming on AIN2.</t>
  </si>
  <si>
    <t>The lower range value to use when scaling AIN3.</t>
  </si>
  <si>
    <t>The upper range value to use when scaling AIN3.</t>
  </si>
  <si>
    <t>The +/- adjustment to use when scaling AIN3.</t>
  </si>
  <si>
    <t>The AIN3 scaled units description.</t>
  </si>
  <si>
    <t>The AIN2 scaled units description.</t>
  </si>
  <si>
    <t xml:space="preserve">The specific gravity to divide the AIN3 reading by, in applications reading liquid level from a pressure sensor. </t>
  </si>
  <si>
    <t>The low threshold for alarming on AIN3.</t>
  </si>
  <si>
    <t>The high threshold for alarming on AIN3.</t>
  </si>
  <si>
    <t>Reports the voltage of the battery, sampled during reports while sensor is powered on.</t>
  </si>
  <si>
    <t>AIN3</t>
  </si>
  <si>
    <t>AIN3 Raw</t>
  </si>
  <si>
    <t>AIN3 Config/Scale Low</t>
  </si>
  <si>
    <t>AIN3 Config/Scale High</t>
  </si>
  <si>
    <t>AIN3 Config/Scale Adjust</t>
  </si>
  <si>
    <t>AIN3 Config/Scale Units</t>
  </si>
  <si>
    <t>AIN3 Config/Specific Gravity</t>
  </si>
  <si>
    <t>AIN3 Config/Low Threshold</t>
  </si>
  <si>
    <t>AIN3 Config/High Threshold</t>
  </si>
  <si>
    <t>AIN3 Config/Zero Offset</t>
  </si>
  <si>
    <t>The calibrated zero offset for AIN3. Writing 0 to this tag clears the zero offset for AIN3.</t>
  </si>
  <si>
    <t>The calibrated zero offset for AIN2. Writing 0 to this tag clears the zero offset for AIN2.</t>
  </si>
  <si>
    <t>The calibrated zero offset for AIN1. Writing 0 to this tag clears the zero offset for AIN1.</t>
  </si>
  <si>
    <t>Reports the current reading of the AIN2 terminal, scaled between Scale Low and Scale High. If scaling has not been configured, this will be the same units, range, and value as the "AIN2 Raw" tag. Writing to this tag zeroes AIN2 to the value written.</t>
  </si>
  <si>
    <t>Reports the current reading of the AIN1 terminal, scaled between Scale Low and Scale High. If scaling has not been configured, this will be the same units, range, and value as the "AIN1 Raw" tag. Writing to this tag zeroes AIN1 to the value written.</t>
  </si>
  <si>
    <t>Reports the current reading of the AIN3 terminal, scaled between Scale Low and Scale High. If scaling has not been configured, this will be the same units, range, and value as the "AIN3 Raw" tag. Writing to this tag zeroes AIN3 to the value written.</t>
  </si>
  <si>
    <t>Dev1/AIN1 Flow Total</t>
  </si>
  <si>
    <t>FLOAT</t>
  </si>
  <si>
    <t>ac·ft</t>
  </si>
  <si>
    <t>Dev1/AIN1 Config/Volume Units</t>
  </si>
  <si>
    <t>STRING</t>
  </si>
  <si>
    <t>AIN2 Flow Total</t>
  </si>
  <si>
    <t>AIN2 Config/Volume Units</t>
  </si>
  <si>
    <t>AIN3 Flow Total</t>
  </si>
  <si>
    <t>AIN3 Config/Volume Units</t>
  </si>
  <si>
    <t>BOOLEAN</t>
  </si>
  <si>
    <t>DATETIME</t>
  </si>
  <si>
    <t>INT16</t>
  </si>
  <si>
    <t>UINT64</t>
  </si>
  <si>
    <t>UINT8</t>
  </si>
  <si>
    <t>ms</t>
  </si>
  <si>
    <t>s</t>
  </si>
  <si>
    <t>Dev1/DOUT1 Config/Failsafe Timer</t>
  </si>
  <si>
    <t>Configures a failsafe timer for the DOUT1 relay. If the Ranger is not fully connected to its configured Cloud Service for this period of time, the DOUT1 relay will be automatically de-energized. 0 = Disabled</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</si>
  <si>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</si>
  <si>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</si>
  <si>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</si>
  <si>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</si>
  <si>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</si>
  <si>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</si>
  <si>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</si>
  <si>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</si>
  <si>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</si>
  <si>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</si>
  <si>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</si>
  <si>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Sensor On Time to use in Fast Reporting Mode. See the "Dev1/AIN1 Config/Sensor On Time" tag.</t>
  </si>
  <si>
    <t>The Report Interval to use in Fast Reporting Mode. See the "Properties/Report Interval" tag.</t>
  </si>
  <si>
    <t>Reports if Fast Reporting Mode is currently active.</t>
  </si>
  <si>
    <t>The duration to stay in Fast Reporting Mode once triggered, if the Fast Report Mode is set to "Duration"</t>
  </si>
  <si>
    <t>The Fast Reporting Mode control logic for stay in Fast Reporting Mode once it is active. Options are "Until Cleared" or "Duration"</t>
  </si>
  <si>
    <t>Controls whether Fast Reporting Mode is enabled or disabled. Disabling Fast Reporting Mode while it is active will immediately end Fast Reporting.</t>
  </si>
  <si>
    <t>Property Name</t>
  </si>
  <si>
    <t>Rebirth on change</t>
  </si>
  <si>
    <t>engLow</t>
  </si>
  <si>
    <t>INT32 or FLOAT</t>
  </si>
  <si>
    <t>Tag engineering low range value</t>
  </si>
  <si>
    <t>engHigh</t>
  </si>
  <si>
    <t>Tag engineering high range value</t>
  </si>
  <si>
    <t>engUnit</t>
  </si>
  <si>
    <t>Tag engineering units string</t>
  </si>
  <si>
    <t>Dev1/Sensor Power Override</t>
  </si>
  <si>
    <t>Manually override AIN sensor power on for up to 3600 seconds. Writing a value of 1 - 3600 seconds will turn on AIN sensor power for that many seconds. Writing a value of 0 disables the override, allowing AIN sensor power to turn off.</t>
  </si>
  <si>
    <t>The voltage to use to power AIN sensors. Writable to 13 or 18 Volts</t>
  </si>
  <si>
    <t xml:space="preserve">The time duration to enable sensor power before reading AIN sensors on each periodic report. A value of 0 disables sensor power. A value of -1 keeps sensor power enabled continuously. </t>
  </si>
  <si>
    <t>DCDC</t>
  </si>
  <si>
    <t>Dev1/Relay Control/Enabled</t>
  </si>
  <si>
    <t>Dev1/Relay Control/Condition</t>
  </si>
  <si>
    <t>Dev1/Relay Control/Triggers</t>
  </si>
  <si>
    <t>The minimum time the relay must be energized once triggered.</t>
  </si>
  <si>
    <t>Dev1/Relay Control/Failsafe</t>
  </si>
  <si>
    <t>Controls whether missing source data sets trigger condition to de-energize.</t>
  </si>
  <si>
    <t>The Relay Control condition to use when evaluating the Relay Control Triggers. Options are "Any" or "All" triggers evaluating TRUE to energize relay.</t>
  </si>
  <si>
    <t>Controls whether the Relay Control is enabled or disabled (i.e., whether the Relay Control Triggers will be evaluated and applied). When enabled, a write to the Dev1/DOUT1 tag will be ignored.</t>
  </si>
  <si>
    <t>Dev1/Relay Control/MinEnergize</t>
  </si>
  <si>
    <t>Dev1/DIN1 Flow This Period</t>
  </si>
  <si>
    <t>Dev1/DIN1 Flow Last Period</t>
  </si>
  <si>
    <t>Dev1/DIN1 Config/Flowrate Units</t>
  </si>
  <si>
    <t>Dev1/DIN2 Flow This Period</t>
  </si>
  <si>
    <t>Dev1/DIN2 Flow Last Period</t>
  </si>
  <si>
    <t>Dev1/DIN2 Config/Flowrate Units</t>
  </si>
  <si>
    <t>Dev1/AIN1 Flow This Period</t>
  </si>
  <si>
    <t>Dev1/AIN1 Flow Last Period</t>
  </si>
  <si>
    <t>Dev1/Contract Period/Mode</t>
  </si>
  <si>
    <t>Dev1/Contract Period/Hour</t>
  </si>
  <si>
    <t>Dev1/Contract Period/Minute</t>
  </si>
  <si>
    <t>DIN3 Flow This Period</t>
  </si>
  <si>
    <t>DIN3 Flow Last Period</t>
  </si>
  <si>
    <t>DIN3 Config/Flowrate Units</t>
  </si>
  <si>
    <t>AIN2 Flow This Period</t>
  </si>
  <si>
    <t>AIN2 Flow Last Period</t>
  </si>
  <si>
    <t>AIN3 Flow This Period</t>
  </si>
  <si>
    <t>AIN3 Flow Last Period</t>
  </si>
  <si>
    <t>Daily</t>
  </si>
  <si>
    <r>
      <t>The units of volume of the DIN1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</si>
  <si>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volumebase to use for calculating DIN1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</si>
  <si>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DIN2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</si>
  <si>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The Flow Contract Period Mode (Daily or Hourly)</t>
  </si>
  <si>
    <r>
      <t>The units of volume of the DIN3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</si>
  <si>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volumebase to use for calculating DIN3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</si>
  <si>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Reports the flow total of DIN2 for this period. Writing to this tag from SparkPlug will reset the flow total this contract period to zero.</t>
  </si>
  <si>
    <t>Reports the flow total of DIN2 for last period. Writing to this tag from SparkPlug will reset the flow total last contract period to zero.</t>
  </si>
  <si>
    <t>Reports the flow total of DIN1 for this period. Writing to this tag from SparkPlug will reset the flow total this contract period to zero.</t>
  </si>
  <si>
    <t>Reports the flow total of DIN1 for last period. Writing to this tag from SparkPlug will reset the flow total last contract period to zero.</t>
  </si>
  <si>
    <t>Reports the flow total of AIN1 for this period. Writing to this tag from SparkPlug will reset the flow total this contract period to zero.</t>
  </si>
  <si>
    <t>Reports the flow total of AIN1 for last period. Writing to this tag from SparkPlug will reset the flow total last contract period to zero.</t>
  </si>
  <si>
    <t>Reports the flow total of AIN2 for this period. Writing to this tag from SparkPlug will reset the flow total this contract period to zero.</t>
  </si>
  <si>
    <t>Reports the flow total of AIN2 for last period. Writing to this tag from SparkPlug will reset the flow total last contract period to zero.</t>
  </si>
  <si>
    <t>Reports the flow total of AIN3 for this period. Writing to this tag from SparkPlug will reset the flow total this contract period to zero.</t>
  </si>
  <si>
    <t>Reports the flow total of AIN3 for last period. Writing to this tag from SparkPlug will reset the flow total last contract period to zero.</t>
  </si>
  <si>
    <t>Reports the flow total of DIN3 for this period. Writing to this tag from SparkPlug will reset the flow total this contract period to zero.</t>
  </si>
  <si>
    <t>Reports the flow total of DIN3 for last period. Writing to this tag from SparkPlug will reset the flow total last contract period to zero.</t>
  </si>
  <si>
    <t>The Flow Contract Period Hour (00 - 23, used in Daily mode only)</t>
  </si>
  <si>
    <t>The Flow Contract Period Minute (00 - 59, used in both Daily and Hourly modes)</t>
  </si>
  <si>
    <t>Modem/RSRQ</t>
  </si>
  <si>
    <t>dB</t>
  </si>
  <si>
    <t>Reports strength of the cellular signal as received by the modem, specifically the Reference Signal Received Power (RSRP)</t>
  </si>
  <si>
    <t>Reports quality of the cellular signal as received by the modem, specifically the Reference Signal Received Quality (RSRQ)</t>
  </si>
  <si>
    <t>Dev1/Contract Period/Count</t>
  </si>
  <si>
    <t>Dev1/AIN1 Config/Timebase</t>
  </si>
  <si>
    <t>Dev1/AIN1 Config/Flowrate Units</t>
  </si>
  <si>
    <r>
      <t>ft</t>
    </r>
    <r>
      <rPr>
        <vertAlign val="superscript"/>
        <sz val="11"/>
        <color theme="1"/>
        <rFont val="Calibri"/>
        <family val="2"/>
        <scheme val="minor"/>
      </rPr>
      <t>3</t>
    </r>
  </si>
  <si>
    <r>
      <t>The volume units to use for calculating DIN2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</si>
  <si>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The timebase used by the analog flow meter connected to AIN1. (sec, min, hour, day)</t>
  </si>
  <si>
    <t>Writing any value to this tag will cause the Ranger node to  disconnect from the current MQTT broker, and connect to the next configured broker.</t>
  </si>
  <si>
    <t>Reports the flow total of AIN1, calculated by scaling AIN1 to flow rate and integrating over the time between AIN1 samples. Writing to this tag from SparkPlug will adjust the current flow total to the given value.</t>
  </si>
  <si>
    <t>Reports the flow total of AIN2, calculated by scaling AIN2 to flow rate and integrating over the time between AIN2 samples. Writing to this tag from SparkPlug will adjust the current flow total to the given value.</t>
  </si>
  <si>
    <t>The timebase used by the analog flow meter connected to AIN2. (sec, min, hour, day)</t>
  </si>
  <si>
    <t>AIN2 Config/Timebase</t>
  </si>
  <si>
    <t>AIN2 Config/Flowrate Units</t>
  </si>
  <si>
    <t>Reports the flow total of AIN3, calculated by scaling AIN3 to flow rate and integrating over the time between AIN3 samples. Writing to this tag from SparkPlug will adjust the current flow total to the given value.</t>
  </si>
  <si>
    <t>AIN3 Config/Timebase</t>
  </si>
  <si>
    <t>AIN3 Config/Flowrate Units</t>
  </si>
  <si>
    <t>The timebase used by the analog flow meter connected to AIN3. (sec, min, hour, day)</t>
  </si>
  <si>
    <t>GNSS/Timestamp</t>
  </si>
  <si>
    <t>Counts the number of flow contract periods that have been reported. Is useful for examining report history and determining when contract period totals were reported and where data might be missing.</t>
  </si>
  <si>
    <t>Reports a string identifying the make and model of hardware.  Will be "SignalFire Ranger (v1)" or "SignalFire Ranger (v2)".</t>
  </si>
  <si>
    <t>GNSS/Latitude</t>
  </si>
  <si>
    <t>DOUBLE</t>
  </si>
  <si>
    <t>GNSS/Longitude</t>
  </si>
  <si>
    <t>The latitude of the most recent GNSS fix, in degrees.</t>
  </si>
  <si>
    <t>The longitude of the most recent GNSS fix, in degrees.</t>
  </si>
  <si>
    <t>Reports the current electronics temperature of the cellular modem.</t>
  </si>
  <si>
    <t>Subscription</t>
  </si>
  <si>
    <t>RPT60</t>
  </si>
  <si>
    <t>Defines the Relay Control Triggers, in CSV format. Up to 8 Relay Control Trigger rows can be defined. See 'CSV Formatting' sheet</t>
  </si>
  <si>
    <t>tagPath</t>
  </si>
  <si>
    <t>str</t>
  </si>
  <si>
    <t>threshold</t>
  </si>
  <si>
    <t>Required</t>
  </si>
  <si>
    <t>Trigger threshold, as a decimal string</t>
  </si>
  <si>
    <t>#NAMES</t>
  </si>
  <si>
    <t>#TYPES</t>
  </si>
  <si>
    <t>Tag Path (Ex. Dev1/DIN1, Dev1/AIN1, DevA2/AIN3)</t>
  </si>
  <si>
    <t>Fast Reporting CSV Format (0 to 4 Rows)</t>
  </si>
  <si>
    <t>comparator</t>
  </si>
  <si>
    <t>threshold_energize</t>
  </si>
  <si>
    <t>Relay energize threshold, as a decimal string</t>
  </si>
  <si>
    <t>threshold_deenergize</t>
  </si>
  <si>
    <t>Relay de-energize threshold, as a decimal string</t>
  </si>
  <si>
    <t>Relay Control CSV Format (0 to 8 Rows)</t>
  </si>
  <si>
    <r>
      <rPr>
        <b/>
        <u/>
        <sz val="11"/>
        <color theme="1"/>
        <rFont val="Calibri"/>
        <family val="2"/>
        <scheme val="minor"/>
      </rPr>
      <t xml:space="preserve">Example
</t>
    </r>
    <r>
      <rPr>
        <sz val="11"/>
        <color theme="1"/>
        <rFont val="Calibri"/>
        <family val="2"/>
        <scheme val="minor"/>
      </rPr>
      <t>Trigger Fast Reporting when DIN1 = 1
Trigger Fast Reporting when AIN1 &gt; 12.0
Trigger Fast Reporting when AIN3 &lt; 4.0</t>
    </r>
  </si>
  <si>
    <r>
      <rPr>
        <b/>
        <u/>
        <sz val="11"/>
        <color theme="1"/>
        <rFont val="Calibri"/>
        <family val="2"/>
        <scheme val="minor"/>
      </rPr>
      <t xml:space="preserve">Example:
</t>
    </r>
    <r>
      <rPr>
        <sz val="11"/>
        <color theme="1"/>
        <rFont val="Calibri"/>
        <family val="2"/>
        <scheme val="minor"/>
      </rPr>
      <t>Energize Relay when DIN1 = 1, De-energize Relay when DIN1 = 0
Energize Relay when DIN2 = 1, De-energize Relay when DIN2 = 0
Energize Relay when AIN1 &gt; 12.0, De-energize Relay when AIN1 &lt;= 10.0
Energize Relay when AIN2 &lt; 4.0, De-energize Relay when AIN2 &gt;= 4.5</t>
    </r>
  </si>
  <si>
    <t>Ignition 8.1 CSV File Format</t>
  </si>
  <si>
    <t xml:space="preserve">#NAMES
tagPath,comparator,threshold
#TYPES
str,str,str
#ROWS,0
</t>
  </si>
  <si>
    <t xml:space="preserve">#NAMES
tagPath,comparator,threshold_energize,threshold_deenergize
#TYPES
str,str,str,str
#ROWS,0
</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</si>
  <si>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</si>
  <si>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r>
      <t>Comparator used to compare tag value to energize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</si>
  <si>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</si>
  <si>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r>
      <rPr>
        <b/>
        <u/>
        <sz val="11"/>
        <color theme="1"/>
        <rFont val="Calibri"/>
        <family val="2"/>
        <scheme val="minor"/>
      </rPr>
      <t>Example Formatted CSV String</t>
    </r>
    <r>
      <rPr>
        <sz val="11"/>
        <color theme="1"/>
        <rFont val="Consolas"/>
        <family val="3"/>
      </rPr>
      <t xml:space="preserve">
#NAMES
tagPath,comparator,threshold
#TYPES
str,str,str
#ROWS,3
Dev1/DIN1,=,1.000000
Dev1/AIN1,&gt;,12.000000
DevA2/AIN3,&lt;,4.000000
</t>
    </r>
  </si>
  <si>
    <r>
      <rPr>
        <b/>
        <u/>
        <sz val="11"/>
        <color theme="1"/>
        <rFont val="Calibri"/>
        <family val="2"/>
        <scheme val="minor"/>
      </rPr>
      <t>Example Formatted CSV String</t>
    </r>
    <r>
      <rPr>
        <sz val="11"/>
        <color theme="1"/>
        <rFont val="Consolas"/>
        <family val="3"/>
      </rPr>
      <t xml:space="preserve">
#NAMES
tagPath,comparator,threshold_energize,threshold_deenergize
#TYPES
str,str,str,str
#ROWS,4
Dev1/DIN1,=,1.000000,0.000000
Dev1/DIN2,=,1.000000,0.000000
Dev1/AIN1,&gt;,12.000000,10.000000
DevA2/AIN2,&lt;,4.000000,4.500000
</t>
    </r>
  </si>
  <si>
    <t>Defines the Fast Reporting Triggers, in CSV format. Up to 4 Fast Reporting Trigger rows can be defined. See 'CSV Formatting' sheet</t>
  </si>
  <si>
    <t>Counts the number of periodic reports that have been generated. Useful for examining report history and determining when reports were generated and where data might be missing.</t>
  </si>
  <si>
    <t>Subscription (SignalFire Cloud internal use)</t>
  </si>
  <si>
    <t>Timestamp of when the Ranger most recently connected to the MQTT broker, given as milliseconds since January 1, 1970 UTC</t>
  </si>
  <si>
    <t>Timestamp of the most recent GNSS fix, given as milliseconds since January 1, 1970 UTC</t>
  </si>
  <si>
    <t>Dev1/DOUT1 Pulse</t>
  </si>
  <si>
    <t>Dev1/AIN1 Config/Range</t>
  </si>
  <si>
    <t>AIN2 Config/Range</t>
  </si>
  <si>
    <t>AIN3 Config/Range</t>
  </si>
  <si>
    <t>1-5 V</t>
  </si>
  <si>
    <t>UINT16</t>
  </si>
  <si>
    <t>Reports the current state of the DOUT1 relay. Writing to this tag will control the relay. The Ranger will confirm the change by reporting this tag back immediately with the new state.</t>
  </si>
  <si>
    <t>Reports the voltage or current range of AIN1. Accepted voltage ranges are (1-5 V, 0-5 V, 0-10 V, 0-15 V, 0.5-2.5 V), and the only accepted current range is 4-20 mA.</t>
  </si>
  <si>
    <t>Writing to the tag will pulse the DOUT1 relay for 0 to 65535 milliseconds. The Ranger will confirm the pulse by reporting this tag back immediately with the pulse time, as well as the new Dev1/DOUT1 state metric, if toggled.</t>
  </si>
  <si>
    <t>Reports the voltage or current range of AIN2. Accepted voltage ranges are (1-5 V, 0-5 V, 0-10 V, 0-15 V, 0.5-2.5 V), and the only accepted current range is 4-20 mA.</t>
  </si>
  <si>
    <t>Reports the current reading of the AIN2 terminal.  This value is before the scaling, and will be reported as a value in Volts or milliamps, depending on the position of the S1 switch on the Ranger's A2D1 Sensor Card, and the AIN2 Config/Range setting.</t>
  </si>
  <si>
    <t>Reports the voltage or current range of AIN3. Accepted voltage ranges are (1-5 V, 0-5 V, 0-10 V, 0-15 V, 0.5-2.5 V), and the only accepted current range is 4-20 mA.</t>
  </si>
  <si>
    <t>Reports the current reading of the AIN3 terminal.  This value is before the scaling, and will be reported as a value in Volts or milliamps, depending on the position of the S2 switch on the Ranger's A2D1 Sensor Card, and the AIN3 Config/Range setting.</t>
  </si>
  <si>
    <t>Controls whether the Relay Control will latch in the de-energized state, and require to be manually energized by writing TRUE to the Dev1/DOUT1 metric.</t>
  </si>
  <si>
    <t>Reports the current reading of the AIN1 terminal. This value is before the scaling, and will be reported as a value in Volts or milliamps, depending on the position of the Analog IN Select switch on the Ranger, and the AIN1 Config/Range setting.</t>
  </si>
  <si>
    <t>Dev1/Relay Control/Latch</t>
  </si>
  <si>
    <t>Reports a string which identifies factory hardware configuration of the node. "DCDC" indicates 13/18V AIN sensor power. "DCDC-A2" indicates 13/18V AIN sensor power, and A2D1 sensor daughtercard. "DCDC-RTD" indicates</t>
  </si>
  <si>
    <t>Quality</t>
  </si>
  <si>
    <t>INT32</t>
  </si>
  <si>
    <t>Tag quality (error status):</t>
  </si>
  <si>
    <t>192 = Good</t>
  </si>
  <si>
    <t>-2147483136 = Bad</t>
  </si>
  <si>
    <t>-2147483121 = Bad, Failure</t>
  </si>
  <si>
    <t>-2147483126 = Bad, Not Connected</t>
  </si>
  <si>
    <t>The 3-wire RTD probe fault indication.</t>
  </si>
  <si>
    <t>Fault</t>
  </si>
  <si>
    <t>DegC</t>
  </si>
  <si>
    <t>DegF</t>
  </si>
  <si>
    <t>Config/Zero Offset DegC</t>
  </si>
  <si>
    <t>°F</t>
  </si>
  <si>
    <t>The 3-wire RTD zero offset, in degrees Celsius. Writing 0 to this tag clears the RTD zero offset.</t>
  </si>
  <si>
    <t>The 3-wire RTD zero offset, in degrees Fahrenheit. Writing 0 to this tag clears the RTD zero offset.</t>
  </si>
  <si>
    <t>The 3-wire RTD temperature reading, in degrees Celsius. Writing to this tag zeroes the RTD temperature to the value written, in degrees Celsius.</t>
  </si>
  <si>
    <t>The 3-wire RTD temperature reading, in degrees Fahrenheit. Writing to this tag zeroes the RTD temperature to the value written, in degrees Fahrenheit.</t>
  </si>
  <si>
    <r>
      <t>The volume units used by the analog flow meter connected to AIN1.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</si>
  <si>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used by the analog flow meter connected to AIN2.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</si>
  <si>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used by the analog flow meter connected to AIN3.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</si>
  <si>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to use for calculating DIN2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</si>
  <si>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t>Reports a string identifying the firmware version running  on the Ranger. Firmware-over-the-air updates can be triggered by writing the full URL or relative path to the firmware .fwi file to download. See Ranger Private Cloud OTA Firmware Update Process application note.</t>
  </si>
  <si>
    <t>Reports a string identifying the firmware version running on the cellular modem.</t>
  </si>
  <si>
    <r>
      <t>The volume units to use for calculating DIN1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</si>
  <si>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</si>
  <si>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DIN3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</si>
  <si>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</si>
  <si>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AIN3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</si>
  <si>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Modem/eDRX</t>
  </si>
  <si>
    <t>Reports the LTE-M or NB-IoT extended discontinuous reception (eDRX) interval, in seconds, "Disabled", or "Not Provided"</t>
  </si>
  <si>
    <t>The interval between AIN sensor readings. Set to 0 to disable sampling between reports, and only sample on the Report Interval.</t>
  </si>
  <si>
    <t>Modem/IMEI</t>
  </si>
  <si>
    <t>Modem/ICCID</t>
  </si>
  <si>
    <t>Reports the E-UTRAN cell ID of the current cellular service in use.</t>
  </si>
  <si>
    <t>Reports the International Mobile Equipment Identity (IMEI) of the modem.</t>
  </si>
  <si>
    <t>Reports the Integrated Circuit Card Identification (ICCID) number of the SIM card.</t>
  </si>
  <si>
    <t>Modem/Band</t>
  </si>
  <si>
    <t>Reports the modem frequency band in use.</t>
  </si>
  <si>
    <t>Reports the activation type of the current cellular service in use. (7=LTE-M1, 9=NB-IoT)</t>
  </si>
  <si>
    <t>Feature Flag 5 - bit4 (0x10) - Metric Write-Protection Enabled. This feature flag is read-only, and cannot be set by writing the Feature Flags.</t>
  </si>
  <si>
    <t>Dev1/DIN1 Config/Active State</t>
  </si>
  <si>
    <t>Dev1/DIN1 Count This Period</t>
  </si>
  <si>
    <t>Dev1/DIN1 Count Last Period</t>
  </si>
  <si>
    <t>Dev1/DIN1 Time Total</t>
  </si>
  <si>
    <t>Dev1/DIN1 Time Last Period</t>
  </si>
  <si>
    <t>Dev1/DIN1 Time This Period</t>
  </si>
  <si>
    <t>Dev1/DIN2 Config/Active State</t>
  </si>
  <si>
    <t>Dev1/DIN2 Count This Period</t>
  </si>
  <si>
    <t>Dev1/DIN2 Count Last Period</t>
  </si>
  <si>
    <t>Dev1/DIN2 Time Total</t>
  </si>
  <si>
    <t>Dev1/DIN2 Time This Period</t>
  </si>
  <si>
    <t>Dev1/DIN2 Time Last Period</t>
  </si>
  <si>
    <t>Reports the total seconds DIN1 has been in the Active State. Writing to this tag from Sparkplug will adjust the total to the given value.</t>
  </si>
  <si>
    <t>Reports the current state of the DIN1 input as FALSE for OPEN and TRUE for CLOSED. Optionally reported immediately on every change.</t>
  </si>
  <si>
    <t>Reports the current state of the DIN2 input as FALSE for OPEN and TRUE for CLOSED. Optionally reported immediately on every change.</t>
  </si>
  <si>
    <t>Reports the total seconds DIN1 has been in the Active State this period. Writing to this tag from Sparkplug will reset the total this period to zero.</t>
  </si>
  <si>
    <t>Reports the total seconds DIN1 was in the Active State last period. Writing to this tag from Sparkplug will reset the total last period to zero.</t>
  </si>
  <si>
    <t>The state of DIN1 to consider Active when counting cycles and measuring runtime. FALSE for OPEN or TRUE for CLOSED (default).</t>
  </si>
  <si>
    <t>Local timezone offset from UTC at the Ranger's location, as reported to it by the cellular network.</t>
  </si>
  <si>
    <t>NMEA string from the most recent GNSS fix.</t>
  </si>
  <si>
    <t>Flags</t>
  </si>
  <si>
    <t>$</t>
  </si>
  <si>
    <t>$*</t>
  </si>
  <si>
    <t>#</t>
  </si>
  <si>
    <t>%</t>
  </si>
  <si>
    <t>Reports DIN1 total cycle count. Increments by 1 for every transition of DIN1 to the Active State (CLOSED). Writing to this tag from SparkPlug will adjust the current count to the given value. Optionally reported immediately on every change.</t>
  </si>
  <si>
    <t>Tag Description  -  Feature Flag Dependent Tags:     # = INCLUDED with Flow Measurement ENABLED     $ = EXCLUDED with Flow Measurement ENABLED     % = INCLUDED with Runtime Measurement ENABLED     * = EXCLUDED with Runtime Measurement ENABLED</t>
  </si>
  <si>
    <t>Reports the DIN2 total cycle count. Increments by 1 for every transition of DIN2 to the Active State (CLOSED). Writing to this tag from SparkPlug will adjust the current count to the given value. Optionally reported immediately on every change.</t>
  </si>
  <si>
    <t>Reports the DIN1 cycle count this period. Writing to this tag from Sparkplug will reset the count this period to zero.</t>
  </si>
  <si>
    <t>Reports the DIN2 cycle count this period. Writing to this tag from Sparkplug will reset the count this period to zero.</t>
  </si>
  <si>
    <t>Reports the DIN1 cycle count last period. Writing to this tag from Sparkplug will reset the count last period to zero.</t>
  </si>
  <si>
    <t>Reports the DIN2 cycle count last period. Writing to this tag from Sparkplug will reset the count last period to zero.</t>
  </si>
  <si>
    <t>Reports the total seconds DIN2 has been in the Active State. Writing to this tag from Sparkplug will adjust the total to the given value.</t>
  </si>
  <si>
    <t>The state of DIN2 to consider Active when counting cycles and measuring runtime. FALSE for OPEN or TRUE for CLOSED (default).</t>
  </si>
  <si>
    <t>Reports the total seconds DIN2 has been in the Active State this period. Writing to this tag from Sparkplug will reset the total this period to zero.</t>
  </si>
  <si>
    <t>Reports the total seconds DIN2 was in the Active State last period. Writing to this tag from Sparkplug will reset the total last period to zero.</t>
  </si>
  <si>
    <t>DIN3 Config/Active State</t>
  </si>
  <si>
    <t>DIN3 Count This Period</t>
  </si>
  <si>
    <t>DIN3 Count Last Period</t>
  </si>
  <si>
    <t>DIN3 Time Total</t>
  </si>
  <si>
    <t>DIN3 Time This Period</t>
  </si>
  <si>
    <t>DIN3 Time Last Period</t>
  </si>
  <si>
    <t>The state of DIN3 to consider Active when counting cycles and measuring runtime. FALSE for OPEN or TRUE for CLOSED (default).</t>
  </si>
  <si>
    <t>Reports the DIN3 cycle count this period. Writing to this tag from Sparkplug will reset the count this period to zero.</t>
  </si>
  <si>
    <t>Reports the DIN3 cycle count last period. Writing to this tag from Sparkplug will reset the count last period to zero.</t>
  </si>
  <si>
    <t>Reports the total seconds DIN3 has been in the Active State. Writing to this tag from Sparkplug will adjust the total to the given value.</t>
  </si>
  <si>
    <t>Reports the total seconds DIN3 has been in the Active State this period. Writing to this tag from Sparkplug will reset the total this period to zero.</t>
  </si>
  <si>
    <t>Reports the total seconds DIN3 was in the Active State last period. Writing to this tag from Sparkplug will reset the total last period to zero.</t>
  </si>
  <si>
    <t>Reports the current state of the DIN3 input as FALSE for OPEN and TRUE for CLOSED. Optionally reported immediately on every change.</t>
  </si>
  <si>
    <t>Reports DIN3 total cycle count. Increments by 1 for every transition of DIN1 to the Active State (CLOSED). Writing to this tag from SparkPlug will adjust the current count to the given value. Optionally reported immediately on every change.</t>
  </si>
  <si>
    <t>Feature Flag Dependent Tags:     # = INCLUDED with Flow Measurement ENABLED     $ = EXCLUDED with Flow Measurement ENABLED     % = INCLUDED with Runtime Measurement ENABLED     * = EXCLUDED with Runtime Measurement ENABLED</t>
  </si>
  <si>
    <t>Optional Feature Flags that enable or disable certain functionality or operations of the device.</t>
  </si>
  <si>
    <t>Controls whether a report is immediately generated on any change of DIN1. Any immediate report will only include DIN1 values, and not a full periodic report. TRUE = Report on change</t>
  </si>
  <si>
    <t>Controls whether a report is immediately generated on any change of DIN2. Any immediate report will only include DIN2 values, and not a full periodic report. TRUE = Report on change</t>
  </si>
  <si>
    <t>Controls whether a report is immediately generated on any change of DIN3. Any immediate report will only include DIN3 values, and not a full periodic report. TRUE = Report on change</t>
  </si>
  <si>
    <r>
      <t>Feature Flag 1 - bit0 (0x01) - Enable DIN3 Flow Measurement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</si>
  <si>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Feature Flag 2 - bit1 (0x02) - Enable AIN2 Flow Measurement (</t>
    </r>
    <r>
      <rPr>
        <b/>
        <u/>
        <sz val="11"/>
        <color theme="1"/>
        <rFont val="Calibri"/>
        <family val="2"/>
        <scheme val="minor"/>
      </rPr>
      <t>INCLUDES</t>
    </r>
    <r>
      <rPr>
        <b/>
        <sz val="11"/>
        <color theme="1"/>
        <rFont val="Calibri"/>
        <family val="2"/>
        <scheme val="minor"/>
      </rPr>
      <t xml:space="preserve"> AIN2 Tags with #)</t>
    </r>
  </si>
  <si>
    <r>
      <t>Feature Flag 3 - bit2 (0x04) - Enable AIN3 Flow Measurement (</t>
    </r>
    <r>
      <rPr>
        <b/>
        <u/>
        <sz val="11"/>
        <color theme="1"/>
        <rFont val="Calibri"/>
        <family val="2"/>
        <scheme val="minor"/>
      </rPr>
      <t>INCLUDES</t>
    </r>
    <r>
      <rPr>
        <b/>
        <sz val="11"/>
        <color theme="1"/>
        <rFont val="Calibri"/>
        <family val="2"/>
        <scheme val="minor"/>
      </rPr>
      <t xml:space="preserve"> AIN3 Tags with #)</t>
    </r>
  </si>
  <si>
    <r>
      <t xml:space="preserve">Feature Flag 4 - bit3 (0x08) - Enable DIN3 Runtime Measurement (Requires DIN3 Flow Measurement be DISABLED,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</si>
  <si>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Feature Flag 1 - bit0 (0x01) - Enable DIN1 Flow Measurement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</si>
  <si>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Feature Flag 2 - bit1 (0x02) - Enable DIN2 Flow Measurement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</si>
  <si>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r>
      <t>Feature Flag 3 - bit2 (0x04) - Enable AIN1 Flow Measurement (</t>
    </r>
    <r>
      <rPr>
        <b/>
        <u/>
        <sz val="11"/>
        <color theme="1"/>
        <rFont val="Calibri"/>
        <family val="2"/>
        <scheme val="minor"/>
      </rPr>
      <t>INCLUDES</t>
    </r>
    <r>
      <rPr>
        <b/>
        <sz val="11"/>
        <color theme="1"/>
        <rFont val="Calibri"/>
        <family val="2"/>
        <scheme val="minor"/>
      </rPr>
      <t xml:space="preserve"> Dev1/AIN1 Tags with #)</t>
    </r>
  </si>
  <si>
    <r>
      <t xml:space="preserve">Feature Flag 6 - bit5 (0x20) - Enable DIN1 Runtime Measurement (Requires DIN1 Flow Measurement be DISABLED,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</si>
  <si>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 xml:space="preserve">Feature Flag 7 - bit6 (0x40) - Enable DIN2 Runtime Measurement (Requires DIN2 Flow Measurement be DISABLED,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</si>
  <si>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t>Feature Flag 4 - bit3 (0x08) - Disable Low Power LTE-M/NB-IoT Features (eDRX). This is also referred to as Low Latency Mode.</t>
  </si>
  <si>
    <r>
      <t xml:space="preserve">SignalFire Ranger Tag Guide: Firmware Revision </t>
    </r>
    <r>
      <rPr>
        <b/>
        <sz val="14"/>
        <color theme="1"/>
        <rFont val="Calibri"/>
        <family val="2"/>
        <scheme val="minor"/>
      </rPr>
      <t>v0.1.38</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</si>
  <si>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v0.1.38</t>
    </r>
    <r>
      <rPr>
        <sz val="14"/>
        <color theme="1"/>
        <rFont val="Calibri"/>
        <family val="2"/>
        <scheme val="minor"/>
      </rPr>
      <t xml:space="preserve"> -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</si>
  <si>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v0.1.38</t>
    </r>
    <r>
      <rPr>
        <sz val="14"/>
        <color theme="1"/>
        <rFont val="Calibri"/>
        <family val="2"/>
        <scheme val="minor"/>
      </rPr>
      <t xml:space="preserve"> - </t>
    </r>
    <r>
      <rPr>
        <b/>
        <sz val="14"/>
        <color theme="1"/>
        <rFont val="Calibri"/>
        <family val="2"/>
        <scheme val="minor"/>
      </rPr>
      <t>CSV Formatting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</si>
</sst>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b/>
      <u/>
      <sz val="11"/>
      <color theme="1"/>
      <name val="Calibri"/>
      <family val="2"/>
      <scheme val="minor"/>
    </font>
    <font>
      <sz val="11"/>
      <color theme="1"/>
      <name val="Consolas"/>
      <family val="3"/>
    </font>
    <font>
      <b/>
      <sz val="11"/>
      <color theme="1"/>
      <name val="Consolas"/>
      <family val="3"/>
    </font>
    <font>
      <sz val="11"/>
      <name val="Consolas"/>
      <family val="3"/>
    </font>
    <font>
      <sz val="11"/>
      <color theme="1"/>
      <name val="Consolas"/>
      <family val="2"/>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78">
    <xf numFmtId="0" fontId="0" fillId="0" borderId="0" xfId="0"/>
    <xf numFmtId="0" fontId="16" fillId="0" borderId="0" xfId="0" applyFont="1"/>
    <xf numFmtId="0" fontId="16" fillId="0" borderId="10" xfId="0" applyFont="1" applyBorder="1"/>
    <xf numFmtId="0" fontId="0" fillId="0" borderId="10" xfId="0" applyBorder="1"/>
    <xf numFmtId="0" fontId="0" fillId="0" borderId="10" xfId="0" applyBorder="1" applyAlignment="1">
      <alignment horizontal="right"/>
    </xf>
    <xf numFmtId="0" fontId="16" fillId="0" borderId="10" xfId="0" applyFont="1" applyBorder="1" applyAlignment="1">
      <alignment horizontal="left"/>
    </xf>
    <xf numFmtId="0" fontId="19" fillId="0" borderId="10" xfId="0" applyFont="1" applyBorder="1"/>
    <xf numFmtId="0" fontId="25" fillId="0" borderId="10" xfId="0" applyFont="1" applyBorder="1"/>
    <xf numFmtId="0" fontId="16" fillId="0" borderId="23" xfId="0" applyFont="1" applyBorder="1"/>
    <xf numFmtId="0" fontId="16" fillId="0" borderId="24" xfId="0" applyFont="1" applyBorder="1"/>
    <xf numFmtId="0" fontId="25" fillId="0" borderId="23" xfId="0" applyFont="1" applyBorder="1"/>
    <xf numFmtId="0" fontId="19" fillId="0" borderId="24" xfId="0" applyFont="1" applyBorder="1"/>
    <xf numFmtId="0" fontId="0" fillId="0" borderId="24" xfId="0" applyBorder="1"/>
    <xf numFmtId="0" fontId="0" fillId="0" borderId="15" xfId="0" applyBorder="1"/>
    <xf numFmtId="0" fontId="16" fillId="0" borderId="30" xfId="0" applyFont="1" applyBorder="1"/>
    <xf numFmtId="0" fontId="16" fillId="0" borderId="30" xfId="0" quotePrefix="1" applyFont="1" applyBorder="1"/>
    <xf numFmtId="0" fontId="16" fillId="0" borderId="31" xfId="0" quotePrefix="1" applyFont="1" applyBorder="1"/>
    <xf numFmtId="0" fontId="0" fillId="0" borderId="31" xfId="0" applyBorder="1"/>
    <xf numFmtId="0" fontId="19" fillId="33" borderId="10" xfId="0" applyFont="1" applyFill="1" applyBorder="1"/>
    <xf numFmtId="0" fontId="19" fillId="33" borderId="10" xfId="0" applyFont="1" applyFill="1" applyBorder="1" applyAlignment="1">
      <alignment horizontal="right"/>
    </xf>
    <xf numFmtId="0" fontId="0" fillId="33" borderId="10" xfId="0" applyFill="1" applyBorder="1"/>
    <xf numFmtId="0" fontId="0" fillId="33" borderId="10" xfId="0" applyFill="1" applyBorder="1" applyAlignment="1">
      <alignment horizontal="right"/>
    </xf>
    <xf numFmtId="0" fontId="0" fillId="0" borderId="10" xfId="0" quotePrefix="1" applyBorder="1"/>
    <xf numFmtId="0" fontId="19" fillId="0" borderId="10" xfId="0" applyFont="1" applyBorder="1" applyAlignment="1">
      <alignment horizontal="right"/>
    </xf>
    <xf numFmtId="0" fontId="16" fillId="0" borderId="10" xfId="0" applyFont="1" applyBorder="1" applyAlignment="1">
      <alignment horizontal="right"/>
    </xf>
    <xf numFmtId="0" fontId="16" fillId="0" borderId="15" xfId="0" applyFont="1" applyBorder="1" applyAlignment="1">
      <alignment horizontal="right"/>
    </xf>
    <xf numFmtId="0" fontId="16" fillId="0" borderId="31" xfId="0" applyFont="1" applyBorder="1" applyAlignment="1">
      <alignment horizontal="right"/>
    </xf>
    <xf numFmtId="0" fontId="29" fillId="0" borderId="10" xfId="0" applyFont="1" applyBorder="1" applyAlignment="1">
      <alignment horizontal="right"/>
    </xf>
    <xf numFmtId="0" fontId="16" fillId="33" borderId="10" xfId="0" applyFont="1" applyFill="1" applyBorder="1" applyAlignment="1">
      <alignment horizontal="right"/>
    </xf>
    <xf numFmtId="0" fontId="29" fillId="33" borderId="10" xfId="0" applyFont="1" applyFill="1" applyBorder="1" applyAlignment="1">
      <alignment horizontal="right"/>
    </xf>
    <xf numFmtId="0" fontId="16" fillId="0" borderId="0" xfId="0" applyFont="1" applyAlignment="1">
      <alignment horizontal="right"/>
    </xf>
    <xf numFmtId="0" fontId="16" fillId="0" borderId="15" xfId="0" applyFont="1" applyBorder="1"/>
    <xf numFmtId="0" fontId="16" fillId="0" borderId="31" xfId="0" applyFont="1" applyBorder="1"/>
    <xf numFmtId="0" fontId="16" fillId="0" borderId="0" xfId="0" applyFont="1" applyAlignment="1">
      <alignment horizontal="left"/>
    </xf>
    <xf numFmtId="0" fontId="16" fillId="0" borderId="15" xfId="0" applyFont="1" applyBorder="1" applyAlignment="1">
      <alignment horizontal="right" vertical="top"/>
    </xf>
    <xf numFmtId="0" fontId="16" fillId="0" borderId="30" xfId="0" applyFont="1" applyBorder="1" applyAlignment="1">
      <alignment horizontal="right" vertical="top"/>
    </xf>
    <xf numFmtId="0" fontId="16" fillId="0" borderId="31" xfId="0" applyFont="1" applyBorder="1" applyAlignment="1">
      <alignment horizontal="right" vertical="top"/>
    </xf>
    <xf numFmtId="0" fontId="20" fillId="0" borderId="11" xfId="0" applyFont="1" applyBorder="1"/>
    <xf numFmtId="0" fontId="20" fillId="0" borderId="12" xfId="0" applyFont="1" applyBorder="1"/>
    <xf numFmtId="0" fontId="20" fillId="0" borderId="13" xfId="0" applyFont="1" applyBorder="1"/>
    <xf numFmtId="0" fontId="0" fillId="0" borderId="15" xfId="0" applyBorder="1" applyAlignment="1">
      <alignment vertical="top"/>
    </xf>
    <xf numFmtId="0" fontId="0" fillId="0" borderId="30" xfId="0" applyBorder="1" applyAlignment="1">
      <alignment vertical="top"/>
    </xf>
    <xf numFmtId="0" fontId="0" fillId="0" borderId="31" xfId="0" applyBorder="1" applyAlignment="1">
      <alignment vertical="top"/>
    </xf>
    <xf numFmtId="0" fontId="0" fillId="0" borderId="15" xfId="0" applyBorder="1" applyAlignment="1">
      <alignment horizontal="right" vertical="top"/>
    </xf>
    <xf numFmtId="0" fontId="0" fillId="0" borderId="30" xfId="0" applyBorder="1" applyAlignment="1">
      <alignment horizontal="right" vertical="top"/>
    </xf>
    <xf numFmtId="0" fontId="0" fillId="0" borderId="31" xfId="0" applyBorder="1" applyAlignment="1">
      <alignment horizontal="right" vertical="top"/>
    </xf>
    <xf numFmtId="0" fontId="0" fillId="0" borderId="16" xfId="0" applyBorder="1" applyAlignment="1">
      <alignment horizontal="right" vertical="top"/>
    </xf>
    <xf numFmtId="0" fontId="0" fillId="0" borderId="18" xfId="0" applyBorder="1" applyAlignment="1">
      <alignment horizontal="right" vertical="top"/>
    </xf>
    <xf numFmtId="0" fontId="0" fillId="0" borderId="32" xfId="0" applyBorder="1" applyAlignment="1">
      <alignment horizontal="right" vertical="top"/>
    </xf>
    <xf numFmtId="0" fontId="16" fillId="0" borderId="16" xfId="0" applyFont="1" applyBorder="1" applyAlignment="1">
      <alignment horizontal="right" vertical="top"/>
    </xf>
    <xf numFmtId="0" fontId="16" fillId="0" borderId="18" xfId="0" applyFont="1" applyBorder="1" applyAlignment="1">
      <alignment horizontal="right" vertical="top"/>
    </xf>
    <xf numFmtId="0" fontId="0" fillId="0" borderId="15" xfId="0" applyBorder="1" applyAlignment="1">
      <alignment horizontal="left" vertical="top"/>
    </xf>
    <xf numFmtId="0" fontId="0" fillId="0" borderId="30" xfId="0" applyBorder="1" applyAlignment="1">
      <alignment horizontal="left" vertical="top"/>
    </xf>
    <xf numFmtId="0" fontId="20" fillId="0" borderId="10" xfId="0" applyFont="1" applyBorder="1"/>
    <xf numFmtId="0" fontId="0" fillId="0" borderId="10" xfId="0" applyBorder="1" applyAlignment="1">
      <alignment vertical="top"/>
    </xf>
    <xf numFmtId="0" fontId="28" fillId="0" borderId="27" xfId="0" applyFont="1" applyBorder="1" applyAlignment="1">
      <alignment horizontal="left" vertical="top" wrapText="1"/>
    </xf>
    <xf numFmtId="0" fontId="16" fillId="0" borderId="28" xfId="0" applyFont="1" applyBorder="1" applyAlignment="1">
      <alignment horizontal="left" vertical="top"/>
    </xf>
    <xf numFmtId="0" fontId="16" fillId="0" borderId="29" xfId="0" applyFont="1" applyBorder="1" applyAlignment="1">
      <alignment horizontal="left" vertical="top"/>
    </xf>
    <xf numFmtId="0" fontId="0" fillId="0" borderId="16" xfId="0" applyBorder="1" applyAlignment="1">
      <alignment horizontal="left" vertical="top"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23" fillId="0" borderId="18" xfId="42" applyBorder="1" applyAlignment="1">
      <alignment horizontal="left" vertical="top"/>
    </xf>
    <xf numFmtId="0" fontId="23" fillId="0" borderId="0" xfId="42" applyBorder="1" applyAlignment="1">
      <alignment horizontal="left" vertical="top"/>
    </xf>
    <xf numFmtId="0" fontId="23" fillId="0" borderId="19" xfId="42" applyBorder="1" applyAlignment="1">
      <alignment horizontal="left" vertical="top"/>
    </xf>
    <xf numFmtId="0" fontId="21" fillId="0" borderId="21" xfId="0" applyFont="1" applyBorder="1" applyAlignment="1">
      <alignment horizontal="left" vertical="top"/>
    </xf>
    <xf numFmtId="0" fontId="21" fillId="0" borderId="20" xfId="0" applyFont="1" applyBorder="1" applyAlignment="1">
      <alignment horizontal="left" vertical="top"/>
    </xf>
    <xf numFmtId="0" fontId="21" fillId="0" borderId="22" xfId="0" applyFont="1" applyBorder="1" applyAlignment="1">
      <alignment horizontal="left" vertical="top"/>
    </xf>
    <xf numFmtId="0" fontId="25" fillId="0" borderId="23" xfId="0" applyFont="1" applyBorder="1" applyAlignment="1">
      <alignment horizontal="left" vertical="center" wrapText="1"/>
    </xf>
    <xf numFmtId="0" fontId="26" fillId="0" borderId="10" xfId="0" applyFont="1" applyBorder="1" applyAlignment="1">
      <alignment horizontal="left" vertical="center"/>
    </xf>
    <xf numFmtId="0" fontId="26" fillId="0" borderId="24" xfId="0" applyFont="1" applyBorder="1" applyAlignment="1">
      <alignment horizontal="left" vertical="center"/>
    </xf>
    <xf numFmtId="0" fontId="0" fillId="0" borderId="25" xfId="0" applyBorder="1" applyAlignment="1">
      <alignment horizontal="left" vertical="top" wrapText="1"/>
    </xf>
    <xf numFmtId="0" fontId="16" fillId="0" borderId="15" xfId="0" applyFont="1" applyBorder="1" applyAlignment="1">
      <alignment horizontal="left" vertical="top"/>
    </xf>
    <xf numFmtId="0" fontId="16" fillId="0" borderId="26" xfId="0" applyFont="1"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F75B5"/>
      <color rgb="FFFF9933"/>
      <color rgb="FF9BC2E6"/>
      <color rgb="FFD9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zoomScaleNormal="100" workbookViewId="0">
      <pane ySplit="2" topLeftCell="A3" activePane="bottomLeft" state="frozen"/>
      <selection pane="bottomLeft" sqref="A1:L1"/>
    </sheetView>
  </sheetViews>
  <sheetFormatPr defaultRowHeight="15" x14ac:dyDescent="0.25"/>
  <cols>
    <col min="1" max="1" width="35.85546875"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2.140625" bestFit="1" customWidth="1"/>
    <col min="11" max="11" width="7.7109375" style="30" bestFit="1" customWidth="1"/>
    <col min="12" max="12" width="248.140625" bestFit="1" customWidth="1"/>
  </cols>
  <sheetData>
    <row r="1" spans="1:12" ht="18.75" x14ac:dyDescent="0.3">
      <c r="A1" s="37" t="s">
        <v>477</v>
      </c>
      <c r="B1" s="38"/>
      <c r="C1" s="38"/>
      <c r="D1" s="38"/>
      <c r="E1" s="38"/>
      <c r="F1" s="38"/>
      <c r="G1" s="38"/>
      <c r="H1" s="38"/>
      <c r="I1" s="38"/>
      <c r="J1" s="38"/>
      <c r="K1" s="38"/>
      <c r="L1" s="39"/>
    </row>
    <row r="2" spans="1:12" s="1" customFormat="1" x14ac:dyDescent="0.25">
      <c r="A2" s="2" t="s">
        <v>56</v>
      </c>
      <c r="B2" s="2" t="s">
        <v>94</v>
      </c>
      <c r="C2" s="2" t="s">
        <v>130</v>
      </c>
      <c r="D2" s="2" t="s">
        <v>57</v>
      </c>
      <c r="E2" s="2" t="s">
        <v>82</v>
      </c>
      <c r="F2" s="2" t="s">
        <v>68</v>
      </c>
      <c r="G2" s="2" t="s">
        <v>60</v>
      </c>
      <c r="H2" s="2" t="s">
        <v>61</v>
      </c>
      <c r="I2" s="2" t="s">
        <v>62</v>
      </c>
      <c r="J2" s="2" t="s">
        <v>93</v>
      </c>
      <c r="K2" s="5" t="s">
        <v>432</v>
      </c>
      <c r="L2" s="2" t="s">
        <v>438</v>
      </c>
    </row>
    <row r="3" spans="1:12" x14ac:dyDescent="0.25">
      <c r="A3" s="3" t="s">
        <v>0</v>
      </c>
      <c r="B3" s="3">
        <v>0</v>
      </c>
      <c r="C3" s="3" t="s">
        <v>98</v>
      </c>
      <c r="D3" s="3" t="s">
        <v>58</v>
      </c>
      <c r="E3" s="3" t="s">
        <v>58</v>
      </c>
      <c r="F3" s="3" t="s">
        <v>58</v>
      </c>
      <c r="G3" s="3"/>
      <c r="H3" s="4"/>
      <c r="I3" s="4"/>
      <c r="J3" s="4"/>
      <c r="K3" s="24"/>
      <c r="L3" s="3" t="s">
        <v>63</v>
      </c>
    </row>
    <row r="4" spans="1:12" x14ac:dyDescent="0.25">
      <c r="A4" s="3" t="s">
        <v>1</v>
      </c>
      <c r="B4" s="3">
        <f>B3+1</f>
        <v>1</v>
      </c>
      <c r="C4" s="3" t="s">
        <v>205</v>
      </c>
      <c r="D4" s="3" t="s">
        <v>59</v>
      </c>
      <c r="E4" s="3" t="s">
        <v>58</v>
      </c>
      <c r="F4" s="3" t="s">
        <v>58</v>
      </c>
      <c r="G4" s="3"/>
      <c r="H4" s="4"/>
      <c r="I4" s="4"/>
      <c r="J4" s="4"/>
      <c r="K4" s="24"/>
      <c r="L4" s="3" t="s">
        <v>64</v>
      </c>
    </row>
    <row r="5" spans="1:12" x14ac:dyDescent="0.25">
      <c r="A5" s="3" t="s">
        <v>2</v>
      </c>
      <c r="B5" s="3"/>
      <c r="C5" s="3" t="s">
        <v>205</v>
      </c>
      <c r="D5" s="3" t="s">
        <v>59</v>
      </c>
      <c r="E5" s="3" t="s">
        <v>58</v>
      </c>
      <c r="F5" s="3" t="s">
        <v>58</v>
      </c>
      <c r="G5" s="3"/>
      <c r="H5" s="4"/>
      <c r="I5" s="4"/>
      <c r="J5" s="4"/>
      <c r="K5" s="24"/>
      <c r="L5" s="3" t="s">
        <v>65</v>
      </c>
    </row>
    <row r="6" spans="1:12" x14ac:dyDescent="0.25">
      <c r="A6" s="3" t="s">
        <v>3</v>
      </c>
      <c r="B6" s="3">
        <v>3</v>
      </c>
      <c r="C6" s="3" t="s">
        <v>205</v>
      </c>
      <c r="D6" s="3" t="s">
        <v>59</v>
      </c>
      <c r="E6" s="3" t="s">
        <v>58</v>
      </c>
      <c r="F6" s="3" t="s">
        <v>58</v>
      </c>
      <c r="G6" s="3"/>
      <c r="H6" s="4"/>
      <c r="I6" s="4"/>
      <c r="J6" s="4"/>
      <c r="K6" s="24"/>
      <c r="L6" s="3" t="s">
        <v>303</v>
      </c>
    </row>
    <row r="7" spans="1:12" x14ac:dyDescent="0.25">
      <c r="A7" s="3" t="s">
        <v>4</v>
      </c>
      <c r="B7" s="3">
        <f t="shared" ref="B7:B95" si="0">B6+1</f>
        <v>4</v>
      </c>
      <c r="C7" s="3" t="s">
        <v>200</v>
      </c>
      <c r="D7" s="3" t="s">
        <v>59</v>
      </c>
      <c r="E7" s="3" t="s">
        <v>58</v>
      </c>
      <c r="F7" s="3" t="s">
        <v>58</v>
      </c>
      <c r="G7" s="3"/>
      <c r="H7" s="4"/>
      <c r="I7" s="4"/>
      <c r="J7" s="4" t="s">
        <v>131</v>
      </c>
      <c r="K7" s="24"/>
      <c r="L7" s="3" t="s">
        <v>66</v>
      </c>
    </row>
    <row r="8" spans="1:12" x14ac:dyDescent="0.25">
      <c r="A8" s="3" t="s">
        <v>5</v>
      </c>
      <c r="B8" s="3">
        <f t="shared" si="0"/>
        <v>5</v>
      </c>
      <c r="C8" s="3" t="s">
        <v>200</v>
      </c>
      <c r="D8" s="3" t="s">
        <v>58</v>
      </c>
      <c r="E8" s="3" t="s">
        <v>58</v>
      </c>
      <c r="F8" s="3" t="s">
        <v>58</v>
      </c>
      <c r="G8" s="3"/>
      <c r="H8" s="4"/>
      <c r="I8" s="4"/>
      <c r="J8" s="4"/>
      <c r="K8" s="24"/>
      <c r="L8" s="3" t="s">
        <v>315</v>
      </c>
    </row>
    <row r="9" spans="1:12" x14ac:dyDescent="0.25">
      <c r="A9" s="3" t="s">
        <v>6</v>
      </c>
      <c r="B9" s="3">
        <f t="shared" si="0"/>
        <v>6</v>
      </c>
      <c r="C9" s="3" t="s">
        <v>200</v>
      </c>
      <c r="D9" s="3" t="s">
        <v>58</v>
      </c>
      <c r="E9" s="3" t="s">
        <v>58</v>
      </c>
      <c r="F9" s="3" t="s">
        <v>58</v>
      </c>
      <c r="G9" s="3"/>
      <c r="H9" s="4"/>
      <c r="I9" s="4"/>
      <c r="J9" s="4" t="s">
        <v>244</v>
      </c>
      <c r="K9" s="24"/>
      <c r="L9" s="3" t="s">
        <v>371</v>
      </c>
    </row>
    <row r="10" spans="1:12" x14ac:dyDescent="0.25">
      <c r="A10" s="3" t="s">
        <v>7</v>
      </c>
      <c r="B10" s="3">
        <f t="shared" si="0"/>
        <v>7</v>
      </c>
      <c r="C10" s="3" t="s">
        <v>200</v>
      </c>
      <c r="D10" s="3" t="s">
        <v>59</v>
      </c>
      <c r="E10" s="3" t="s">
        <v>58</v>
      </c>
      <c r="F10" s="3" t="s">
        <v>58</v>
      </c>
      <c r="G10" s="3"/>
      <c r="H10" s="4"/>
      <c r="I10" s="4"/>
      <c r="J10" s="4"/>
      <c r="K10" s="24"/>
      <c r="L10" s="3" t="s">
        <v>393</v>
      </c>
    </row>
    <row r="11" spans="1:12" x14ac:dyDescent="0.25">
      <c r="A11" s="3" t="s">
        <v>8</v>
      </c>
      <c r="B11" s="3">
        <f t="shared" si="0"/>
        <v>8</v>
      </c>
      <c r="C11" s="3" t="s">
        <v>200</v>
      </c>
      <c r="D11" s="3" t="s">
        <v>59</v>
      </c>
      <c r="E11" s="3" t="s">
        <v>58</v>
      </c>
      <c r="F11" s="3" t="s">
        <v>59</v>
      </c>
      <c r="G11" s="3"/>
      <c r="H11" s="4"/>
      <c r="I11" s="4"/>
      <c r="J11" s="4"/>
      <c r="K11" s="24"/>
      <c r="L11" s="3" t="s">
        <v>70</v>
      </c>
    </row>
    <row r="12" spans="1:12" x14ac:dyDescent="0.25">
      <c r="A12" s="3" t="s">
        <v>9</v>
      </c>
      <c r="B12" s="3">
        <f t="shared" si="0"/>
        <v>9</v>
      </c>
      <c r="C12" s="3" t="s">
        <v>98</v>
      </c>
      <c r="D12" s="3" t="s">
        <v>59</v>
      </c>
      <c r="E12" s="3" t="s">
        <v>58</v>
      </c>
      <c r="F12" s="3" t="s">
        <v>59</v>
      </c>
      <c r="G12" s="3" t="s">
        <v>211</v>
      </c>
      <c r="H12" s="4">
        <v>5</v>
      </c>
      <c r="I12" s="4">
        <v>43200</v>
      </c>
      <c r="J12" s="4">
        <v>300</v>
      </c>
      <c r="K12" s="24"/>
      <c r="L12" s="3" t="s">
        <v>83</v>
      </c>
    </row>
    <row r="13" spans="1:12" x14ac:dyDescent="0.25">
      <c r="A13" s="3" t="s">
        <v>10</v>
      </c>
      <c r="B13" s="3">
        <f t="shared" si="0"/>
        <v>10</v>
      </c>
      <c r="C13" s="3" t="s">
        <v>200</v>
      </c>
      <c r="D13" s="3" t="s">
        <v>59</v>
      </c>
      <c r="E13" s="3" t="s">
        <v>58</v>
      </c>
      <c r="F13" s="3" t="s">
        <v>58</v>
      </c>
      <c r="G13" s="3"/>
      <c r="H13" s="4"/>
      <c r="I13" s="4"/>
      <c r="J13" s="4"/>
      <c r="K13" s="24"/>
      <c r="L13" s="3" t="s">
        <v>67</v>
      </c>
    </row>
    <row r="14" spans="1:12" x14ac:dyDescent="0.25">
      <c r="A14" s="3" t="s">
        <v>11</v>
      </c>
      <c r="B14" s="3">
        <f t="shared" si="0"/>
        <v>11</v>
      </c>
      <c r="C14" s="3" t="s">
        <v>197</v>
      </c>
      <c r="D14" s="3" t="s">
        <v>58</v>
      </c>
      <c r="E14" s="3" t="s">
        <v>59</v>
      </c>
      <c r="F14" s="3" t="s">
        <v>58</v>
      </c>
      <c r="G14" s="3" t="s">
        <v>71</v>
      </c>
      <c r="H14" s="4">
        <v>-40</v>
      </c>
      <c r="I14" s="4">
        <v>125</v>
      </c>
      <c r="J14" s="4"/>
      <c r="K14" s="24"/>
      <c r="L14" s="3" t="s">
        <v>321</v>
      </c>
    </row>
    <row r="15" spans="1:12" x14ac:dyDescent="0.25">
      <c r="A15" s="3" t="s">
        <v>12</v>
      </c>
      <c r="B15" s="3">
        <f t="shared" si="0"/>
        <v>12</v>
      </c>
      <c r="C15" s="3" t="s">
        <v>197</v>
      </c>
      <c r="D15" s="3" t="s">
        <v>58</v>
      </c>
      <c r="E15" s="3" t="s">
        <v>59</v>
      </c>
      <c r="F15" s="3" t="s">
        <v>58</v>
      </c>
      <c r="G15" s="3" t="s">
        <v>86</v>
      </c>
      <c r="H15" s="4">
        <v>0</v>
      </c>
      <c r="I15" s="4">
        <v>5</v>
      </c>
      <c r="J15" s="4"/>
      <c r="K15" s="24"/>
      <c r="L15" s="3" t="s">
        <v>179</v>
      </c>
    </row>
    <row r="16" spans="1:12" x14ac:dyDescent="0.25">
      <c r="A16" s="3" t="s">
        <v>13</v>
      </c>
      <c r="B16" s="3">
        <f t="shared" si="0"/>
        <v>13</v>
      </c>
      <c r="C16" s="3" t="s">
        <v>206</v>
      </c>
      <c r="D16" s="3" t="s">
        <v>58</v>
      </c>
      <c r="E16" s="3" t="s">
        <v>58</v>
      </c>
      <c r="F16" s="3" t="s">
        <v>58</v>
      </c>
      <c r="G16" s="3"/>
      <c r="H16" s="4"/>
      <c r="I16" s="4"/>
      <c r="J16" s="4"/>
      <c r="K16" s="24"/>
      <c r="L16" s="3" t="s">
        <v>353</v>
      </c>
    </row>
    <row r="17" spans="1:12" x14ac:dyDescent="0.25">
      <c r="A17" s="3" t="s">
        <v>14</v>
      </c>
      <c r="B17" s="3">
        <f t="shared" si="0"/>
        <v>14</v>
      </c>
      <c r="C17" s="3" t="s">
        <v>207</v>
      </c>
      <c r="D17" s="3" t="s">
        <v>58</v>
      </c>
      <c r="E17" s="3" t="s">
        <v>58</v>
      </c>
      <c r="F17" s="3" t="s">
        <v>58</v>
      </c>
      <c r="G17" s="3" t="s">
        <v>72</v>
      </c>
      <c r="H17" s="4">
        <v>-720</v>
      </c>
      <c r="I17" s="4">
        <v>840</v>
      </c>
      <c r="J17" s="4"/>
      <c r="K17" s="25"/>
      <c r="L17" s="3" t="s">
        <v>430</v>
      </c>
    </row>
    <row r="18" spans="1:12" x14ac:dyDescent="0.25">
      <c r="A18" s="40" t="s">
        <v>97</v>
      </c>
      <c r="B18" s="40">
        <f t="shared" si="0"/>
        <v>15</v>
      </c>
      <c r="C18" s="40" t="s">
        <v>98</v>
      </c>
      <c r="D18" s="40" t="s">
        <v>59</v>
      </c>
      <c r="E18" s="40" t="s">
        <v>58</v>
      </c>
      <c r="F18" s="40" t="s">
        <v>59</v>
      </c>
      <c r="G18" s="40"/>
      <c r="H18" s="43"/>
      <c r="I18" s="43"/>
      <c r="J18" s="46">
        <v>0</v>
      </c>
      <c r="K18" s="34"/>
      <c r="L18" s="13" t="s">
        <v>463</v>
      </c>
    </row>
    <row r="19" spans="1:12" x14ac:dyDescent="0.25">
      <c r="A19" s="41"/>
      <c r="B19" s="41"/>
      <c r="C19" s="41"/>
      <c r="D19" s="41"/>
      <c r="E19" s="41"/>
      <c r="F19" s="41"/>
      <c r="G19" s="41"/>
      <c r="H19" s="44"/>
      <c r="I19" s="44"/>
      <c r="J19" s="47"/>
      <c r="K19" s="35"/>
      <c r="L19" s="14" t="s">
        <v>471</v>
      </c>
    </row>
    <row r="20" spans="1:12" x14ac:dyDescent="0.25">
      <c r="A20" s="41"/>
      <c r="B20" s="41"/>
      <c r="C20" s="41"/>
      <c r="D20" s="41"/>
      <c r="E20" s="41"/>
      <c r="F20" s="41"/>
      <c r="G20" s="41"/>
      <c r="H20" s="44"/>
      <c r="I20" s="44"/>
      <c r="J20" s="47"/>
      <c r="K20" s="35"/>
      <c r="L20" s="14" t="s">
        <v>472</v>
      </c>
    </row>
    <row r="21" spans="1:12" x14ac:dyDescent="0.25">
      <c r="A21" s="41"/>
      <c r="B21" s="41"/>
      <c r="C21" s="41"/>
      <c r="D21" s="41"/>
      <c r="E21" s="41"/>
      <c r="F21" s="41"/>
      <c r="G21" s="41"/>
      <c r="H21" s="44"/>
      <c r="I21" s="44"/>
      <c r="J21" s="47"/>
      <c r="K21" s="35"/>
      <c r="L21" s="14" t="s">
        <v>473</v>
      </c>
    </row>
    <row r="22" spans="1:12" x14ac:dyDescent="0.25">
      <c r="A22" s="41"/>
      <c r="B22" s="41"/>
      <c r="C22" s="41"/>
      <c r="D22" s="41"/>
      <c r="E22" s="41"/>
      <c r="F22" s="41"/>
      <c r="G22" s="41"/>
      <c r="H22" s="44"/>
      <c r="I22" s="44"/>
      <c r="J22" s="47"/>
      <c r="K22" s="35"/>
      <c r="L22" s="14" t="s">
        <v>476</v>
      </c>
    </row>
    <row r="23" spans="1:12" x14ac:dyDescent="0.25">
      <c r="A23" s="41"/>
      <c r="B23" s="41"/>
      <c r="C23" s="41"/>
      <c r="D23" s="41"/>
      <c r="E23" s="41"/>
      <c r="F23" s="41"/>
      <c r="G23" s="41"/>
      <c r="H23" s="44"/>
      <c r="I23" s="44"/>
      <c r="J23" s="47"/>
      <c r="K23" s="35"/>
      <c r="L23" s="14" t="s">
        <v>411</v>
      </c>
    </row>
    <row r="24" spans="1:12" x14ac:dyDescent="0.25">
      <c r="A24" s="41"/>
      <c r="B24" s="41"/>
      <c r="C24" s="41"/>
      <c r="D24" s="41"/>
      <c r="E24" s="41"/>
      <c r="F24" s="41"/>
      <c r="G24" s="41"/>
      <c r="H24" s="44"/>
      <c r="I24" s="44"/>
      <c r="J24" s="47"/>
      <c r="K24" s="35"/>
      <c r="L24" s="14" t="s">
        <v>474</v>
      </c>
    </row>
    <row r="25" spans="1:12" x14ac:dyDescent="0.25">
      <c r="A25" s="42"/>
      <c r="B25" s="42"/>
      <c r="C25" s="42"/>
      <c r="D25" s="42"/>
      <c r="E25" s="42"/>
      <c r="F25" s="42"/>
      <c r="G25" s="42"/>
      <c r="H25" s="45"/>
      <c r="I25" s="45"/>
      <c r="J25" s="48"/>
      <c r="K25" s="36"/>
      <c r="L25" s="32" t="s">
        <v>475</v>
      </c>
    </row>
    <row r="26" spans="1:12" x14ac:dyDescent="0.25">
      <c r="A26" s="3" t="s">
        <v>322</v>
      </c>
      <c r="B26" s="3">
        <f>B18+1</f>
        <v>16</v>
      </c>
      <c r="C26" s="3" t="s">
        <v>200</v>
      </c>
      <c r="D26" s="3" t="s">
        <v>59</v>
      </c>
      <c r="E26" s="3" t="s">
        <v>58</v>
      </c>
      <c r="F26" s="3" t="s">
        <v>59</v>
      </c>
      <c r="G26" s="3"/>
      <c r="H26" s="4"/>
      <c r="I26" s="4"/>
      <c r="J26" s="4" t="s">
        <v>323</v>
      </c>
      <c r="K26" s="26"/>
      <c r="L26" s="17" t="s">
        <v>352</v>
      </c>
    </row>
    <row r="27" spans="1:12" x14ac:dyDescent="0.25">
      <c r="A27" s="3" t="s">
        <v>15</v>
      </c>
      <c r="B27" s="3">
        <f>B26+1</f>
        <v>17</v>
      </c>
      <c r="C27" s="3" t="s">
        <v>205</v>
      </c>
      <c r="D27" s="3" t="s">
        <v>59</v>
      </c>
      <c r="E27" s="3" t="s">
        <v>58</v>
      </c>
      <c r="F27" s="3" t="s">
        <v>59</v>
      </c>
      <c r="G27" s="3"/>
      <c r="H27" s="4"/>
      <c r="I27" s="4"/>
      <c r="J27" s="4"/>
      <c r="K27" s="24"/>
      <c r="L27" s="3" t="s">
        <v>84</v>
      </c>
    </row>
    <row r="28" spans="1:12" x14ac:dyDescent="0.25">
      <c r="A28" s="3" t="s">
        <v>16</v>
      </c>
      <c r="B28" s="3">
        <f t="shared" si="0"/>
        <v>18</v>
      </c>
      <c r="C28" s="3" t="s">
        <v>98</v>
      </c>
      <c r="D28" s="3" t="s">
        <v>59</v>
      </c>
      <c r="E28" s="3" t="s">
        <v>58</v>
      </c>
      <c r="F28" s="3" t="s">
        <v>59</v>
      </c>
      <c r="G28" s="3" t="s">
        <v>211</v>
      </c>
      <c r="H28" s="4">
        <v>0</v>
      </c>
      <c r="I28" s="4">
        <v>64800</v>
      </c>
      <c r="J28" s="4">
        <v>0</v>
      </c>
      <c r="K28" s="24"/>
      <c r="L28" s="3" t="s">
        <v>73</v>
      </c>
    </row>
    <row r="29" spans="1:12" x14ac:dyDescent="0.25">
      <c r="A29" s="3" t="s">
        <v>17</v>
      </c>
      <c r="B29" s="3">
        <f t="shared" si="0"/>
        <v>19</v>
      </c>
      <c r="C29" s="3" t="s">
        <v>98</v>
      </c>
      <c r="D29" s="3" t="s">
        <v>59</v>
      </c>
      <c r="E29" s="3" t="s">
        <v>58</v>
      </c>
      <c r="F29" s="3" t="s">
        <v>59</v>
      </c>
      <c r="G29" s="3" t="s">
        <v>211</v>
      </c>
      <c r="H29" s="4">
        <v>0</v>
      </c>
      <c r="I29" s="4">
        <v>600</v>
      </c>
      <c r="J29" s="4">
        <v>300</v>
      </c>
      <c r="K29" s="24"/>
      <c r="L29" s="3" t="s">
        <v>74</v>
      </c>
    </row>
    <row r="30" spans="1:12" x14ac:dyDescent="0.25">
      <c r="A30" s="3" t="s">
        <v>18</v>
      </c>
      <c r="B30" s="3">
        <f t="shared" si="0"/>
        <v>20</v>
      </c>
      <c r="C30" s="3" t="s">
        <v>200</v>
      </c>
      <c r="D30" s="3" t="s">
        <v>58</v>
      </c>
      <c r="E30" s="3" t="s">
        <v>58</v>
      </c>
      <c r="F30" s="3" t="s">
        <v>59</v>
      </c>
      <c r="G30" s="3"/>
      <c r="H30" s="4"/>
      <c r="I30" s="4"/>
      <c r="J30" s="4"/>
      <c r="K30" s="24"/>
      <c r="L30" s="3" t="s">
        <v>431</v>
      </c>
    </row>
    <row r="31" spans="1:12" x14ac:dyDescent="0.25">
      <c r="A31" s="3" t="s">
        <v>313</v>
      </c>
      <c r="B31" s="3">
        <f t="shared" si="0"/>
        <v>21</v>
      </c>
      <c r="C31" s="3" t="s">
        <v>206</v>
      </c>
      <c r="D31" s="3" t="s">
        <v>58</v>
      </c>
      <c r="E31" s="3" t="s">
        <v>58</v>
      </c>
      <c r="F31" s="3" t="s">
        <v>59</v>
      </c>
      <c r="G31" s="3"/>
      <c r="H31" s="4"/>
      <c r="I31" s="4"/>
      <c r="J31" s="4"/>
      <c r="K31" s="24"/>
      <c r="L31" s="3" t="s">
        <v>354</v>
      </c>
    </row>
    <row r="32" spans="1:12" x14ac:dyDescent="0.25">
      <c r="A32" s="3" t="s">
        <v>316</v>
      </c>
      <c r="B32" s="3">
        <f t="shared" si="0"/>
        <v>22</v>
      </c>
      <c r="C32" s="3" t="s">
        <v>317</v>
      </c>
      <c r="D32" s="3" t="s">
        <v>58</v>
      </c>
      <c r="E32" s="3" t="s">
        <v>58</v>
      </c>
      <c r="F32" s="3" t="s">
        <v>59</v>
      </c>
      <c r="G32" s="3"/>
      <c r="H32" s="4"/>
      <c r="I32" s="4"/>
      <c r="J32" s="4">
        <v>0</v>
      </c>
      <c r="K32" s="24"/>
      <c r="L32" s="3" t="s">
        <v>319</v>
      </c>
    </row>
    <row r="33" spans="1:12" x14ac:dyDescent="0.25">
      <c r="A33" s="3" t="s">
        <v>318</v>
      </c>
      <c r="B33" s="3">
        <f t="shared" si="0"/>
        <v>23</v>
      </c>
      <c r="C33" s="3" t="s">
        <v>317</v>
      </c>
      <c r="D33" s="3" t="s">
        <v>58</v>
      </c>
      <c r="E33" s="3" t="s">
        <v>58</v>
      </c>
      <c r="F33" s="3" t="s">
        <v>59</v>
      </c>
      <c r="G33" s="3"/>
      <c r="H33" s="4"/>
      <c r="I33" s="4"/>
      <c r="J33" s="4">
        <v>0</v>
      </c>
      <c r="K33" s="24"/>
      <c r="L33" s="3" t="s">
        <v>320</v>
      </c>
    </row>
    <row r="34" spans="1:12" x14ac:dyDescent="0.25">
      <c r="A34" s="3" t="s">
        <v>403</v>
      </c>
      <c r="B34" s="3">
        <f t="shared" si="0"/>
        <v>24</v>
      </c>
      <c r="C34" s="3" t="s">
        <v>200</v>
      </c>
      <c r="D34" s="3" t="s">
        <v>58</v>
      </c>
      <c r="E34" s="3" t="s">
        <v>58</v>
      </c>
      <c r="F34" s="3" t="s">
        <v>58</v>
      </c>
      <c r="G34" s="3"/>
      <c r="H34" s="4"/>
      <c r="I34" s="4"/>
      <c r="J34" s="4"/>
      <c r="K34" s="24"/>
      <c r="L34" s="3" t="s">
        <v>406</v>
      </c>
    </row>
    <row r="35" spans="1:12" x14ac:dyDescent="0.25">
      <c r="A35" s="3" t="s">
        <v>404</v>
      </c>
      <c r="B35" s="3">
        <f t="shared" si="0"/>
        <v>25</v>
      </c>
      <c r="C35" s="3" t="s">
        <v>200</v>
      </c>
      <c r="D35" s="3" t="s">
        <v>58</v>
      </c>
      <c r="E35" s="3" t="s">
        <v>58</v>
      </c>
      <c r="F35" s="3" t="s">
        <v>58</v>
      </c>
      <c r="G35" s="3"/>
      <c r="H35" s="4"/>
      <c r="I35" s="4"/>
      <c r="J35" s="4"/>
      <c r="K35" s="24"/>
      <c r="L35" s="3" t="s">
        <v>407</v>
      </c>
    </row>
    <row r="36" spans="1:12" x14ac:dyDescent="0.25">
      <c r="A36" s="3" t="s">
        <v>19</v>
      </c>
      <c r="B36" s="3">
        <f t="shared" si="0"/>
        <v>26</v>
      </c>
      <c r="C36" s="3" t="s">
        <v>200</v>
      </c>
      <c r="D36" s="3" t="s">
        <v>58</v>
      </c>
      <c r="E36" s="3" t="s">
        <v>58</v>
      </c>
      <c r="F36" s="3" t="s">
        <v>58</v>
      </c>
      <c r="G36" s="3"/>
      <c r="H36" s="4"/>
      <c r="I36" s="4"/>
      <c r="J36" s="4"/>
      <c r="K36" s="24"/>
      <c r="L36" s="3" t="s">
        <v>394</v>
      </c>
    </row>
    <row r="37" spans="1:12" x14ac:dyDescent="0.25">
      <c r="A37" s="3" t="s">
        <v>20</v>
      </c>
      <c r="B37" s="3">
        <f t="shared" si="0"/>
        <v>27</v>
      </c>
      <c r="C37" s="3" t="s">
        <v>200</v>
      </c>
      <c r="D37" s="3" t="s">
        <v>59</v>
      </c>
      <c r="E37" s="3" t="s">
        <v>58</v>
      </c>
      <c r="F37" s="3" t="s">
        <v>58</v>
      </c>
      <c r="G37" s="3"/>
      <c r="H37" s="4"/>
      <c r="I37" s="4"/>
      <c r="J37" s="4"/>
      <c r="K37" s="24"/>
      <c r="L37" s="3" t="s">
        <v>67</v>
      </c>
    </row>
    <row r="38" spans="1:12" x14ac:dyDescent="0.25">
      <c r="A38" s="3" t="s">
        <v>21</v>
      </c>
      <c r="B38" s="3">
        <f t="shared" si="0"/>
        <v>28</v>
      </c>
      <c r="C38" s="3" t="s">
        <v>98</v>
      </c>
      <c r="D38" s="3" t="s">
        <v>58</v>
      </c>
      <c r="E38" s="3" t="s">
        <v>58</v>
      </c>
      <c r="F38" s="3" t="s">
        <v>58</v>
      </c>
      <c r="G38" s="3" t="s">
        <v>210</v>
      </c>
      <c r="H38" s="4"/>
      <c r="I38" s="4"/>
      <c r="J38" s="4"/>
      <c r="K38" s="24"/>
      <c r="L38" s="3" t="s">
        <v>75</v>
      </c>
    </row>
    <row r="39" spans="1:12" x14ac:dyDescent="0.25">
      <c r="A39" s="3" t="s">
        <v>408</v>
      </c>
      <c r="B39" s="3">
        <f t="shared" si="0"/>
        <v>29</v>
      </c>
      <c r="C39" s="3" t="s">
        <v>209</v>
      </c>
      <c r="D39" s="3" t="s">
        <v>58</v>
      </c>
      <c r="E39" s="3" t="s">
        <v>59</v>
      </c>
      <c r="F39" s="3" t="s">
        <v>58</v>
      </c>
      <c r="G39" s="3"/>
      <c r="H39" s="4"/>
      <c r="I39" s="4"/>
      <c r="J39" s="4"/>
      <c r="K39" s="24"/>
      <c r="L39" s="3" t="s">
        <v>409</v>
      </c>
    </row>
    <row r="40" spans="1:12" x14ac:dyDescent="0.25">
      <c r="A40" s="3" t="s">
        <v>22</v>
      </c>
      <c r="B40" s="3">
        <f t="shared" si="0"/>
        <v>30</v>
      </c>
      <c r="C40" s="3" t="s">
        <v>207</v>
      </c>
      <c r="D40" s="3" t="s">
        <v>58</v>
      </c>
      <c r="E40" s="3" t="s">
        <v>59</v>
      </c>
      <c r="F40" s="3" t="s">
        <v>58</v>
      </c>
      <c r="G40" s="3" t="s">
        <v>76</v>
      </c>
      <c r="H40" s="4">
        <v>-140</v>
      </c>
      <c r="I40" s="4">
        <v>-44</v>
      </c>
      <c r="J40" s="4"/>
      <c r="K40" s="24"/>
      <c r="L40" s="3" t="s">
        <v>295</v>
      </c>
    </row>
    <row r="41" spans="1:12" x14ac:dyDescent="0.25">
      <c r="A41" s="3" t="s">
        <v>293</v>
      </c>
      <c r="B41" s="3">
        <f t="shared" si="0"/>
        <v>31</v>
      </c>
      <c r="C41" s="3" t="s">
        <v>197</v>
      </c>
      <c r="D41" s="3" t="s">
        <v>58</v>
      </c>
      <c r="E41" s="3" t="s">
        <v>59</v>
      </c>
      <c r="F41" s="3" t="s">
        <v>58</v>
      </c>
      <c r="G41" s="3" t="s">
        <v>294</v>
      </c>
      <c r="H41" s="4">
        <v>-19.5</v>
      </c>
      <c r="I41" s="4">
        <v>-3</v>
      </c>
      <c r="J41" s="4"/>
      <c r="K41" s="24"/>
      <c r="L41" s="3" t="s">
        <v>296</v>
      </c>
    </row>
    <row r="42" spans="1:12" x14ac:dyDescent="0.25">
      <c r="A42" s="3" t="s">
        <v>23</v>
      </c>
      <c r="B42" s="3">
        <f t="shared" si="0"/>
        <v>32</v>
      </c>
      <c r="C42" s="3" t="s">
        <v>205</v>
      </c>
      <c r="D42" s="3" t="s">
        <v>58</v>
      </c>
      <c r="E42" s="3" t="s">
        <v>59</v>
      </c>
      <c r="F42" s="3" t="s">
        <v>58</v>
      </c>
      <c r="G42" s="3"/>
      <c r="H42" s="4"/>
      <c r="I42" s="4"/>
      <c r="J42" s="4"/>
      <c r="K42" s="24"/>
      <c r="L42" s="3" t="s">
        <v>77</v>
      </c>
    </row>
    <row r="43" spans="1:12" x14ac:dyDescent="0.25">
      <c r="A43" s="3" t="s">
        <v>24</v>
      </c>
      <c r="B43" s="3">
        <f t="shared" si="0"/>
        <v>33</v>
      </c>
      <c r="C43" s="3" t="s">
        <v>200</v>
      </c>
      <c r="D43" s="3" t="s">
        <v>58</v>
      </c>
      <c r="E43" s="3" t="s">
        <v>59</v>
      </c>
      <c r="F43" s="3" t="s">
        <v>58</v>
      </c>
      <c r="G43" s="3"/>
      <c r="H43" s="4"/>
      <c r="I43" s="4"/>
      <c r="J43" s="4"/>
      <c r="K43" s="24"/>
      <c r="L43" s="3" t="s">
        <v>405</v>
      </c>
    </row>
    <row r="44" spans="1:12" x14ac:dyDescent="0.25">
      <c r="A44" s="3" t="s">
        <v>25</v>
      </c>
      <c r="B44" s="3">
        <f t="shared" si="0"/>
        <v>34</v>
      </c>
      <c r="C44" s="3" t="s">
        <v>200</v>
      </c>
      <c r="D44" s="3" t="s">
        <v>58</v>
      </c>
      <c r="E44" s="3" t="s">
        <v>59</v>
      </c>
      <c r="F44" s="3" t="s">
        <v>58</v>
      </c>
      <c r="G44" s="3"/>
      <c r="H44" s="4"/>
      <c r="I44" s="4"/>
      <c r="J44" s="4"/>
      <c r="K44" s="24"/>
      <c r="L44" s="3" t="s">
        <v>78</v>
      </c>
    </row>
    <row r="45" spans="1:12" x14ac:dyDescent="0.25">
      <c r="A45" s="3" t="s">
        <v>26</v>
      </c>
      <c r="B45" s="3">
        <f t="shared" si="0"/>
        <v>35</v>
      </c>
      <c r="C45" s="3" t="s">
        <v>209</v>
      </c>
      <c r="D45" s="3" t="s">
        <v>58</v>
      </c>
      <c r="E45" s="3" t="s">
        <v>58</v>
      </c>
      <c r="F45" s="3" t="s">
        <v>58</v>
      </c>
      <c r="G45" s="3"/>
      <c r="H45" s="4"/>
      <c r="I45" s="4"/>
      <c r="J45" s="4"/>
      <c r="K45" s="24"/>
      <c r="L45" s="3" t="s">
        <v>410</v>
      </c>
    </row>
    <row r="46" spans="1:12" x14ac:dyDescent="0.25">
      <c r="A46" s="3" t="s">
        <v>27</v>
      </c>
      <c r="B46" s="3">
        <f t="shared" si="0"/>
        <v>36</v>
      </c>
      <c r="C46" s="3" t="s">
        <v>200</v>
      </c>
      <c r="D46" s="3" t="s">
        <v>58</v>
      </c>
      <c r="E46" s="3" t="s">
        <v>58</v>
      </c>
      <c r="F46" s="3" t="s">
        <v>59</v>
      </c>
      <c r="G46" s="3"/>
      <c r="H46" s="4"/>
      <c r="I46" s="4"/>
      <c r="J46" s="4"/>
      <c r="K46" s="24"/>
      <c r="L46" s="3" t="s">
        <v>79</v>
      </c>
    </row>
    <row r="47" spans="1:12" x14ac:dyDescent="0.25">
      <c r="A47" s="3" t="s">
        <v>28</v>
      </c>
      <c r="B47" s="3">
        <f t="shared" si="0"/>
        <v>37</v>
      </c>
      <c r="C47" s="3" t="s">
        <v>200</v>
      </c>
      <c r="D47" s="3" t="s">
        <v>58</v>
      </c>
      <c r="E47" s="3" t="s">
        <v>58</v>
      </c>
      <c r="F47" s="3" t="s">
        <v>59</v>
      </c>
      <c r="G47" s="3"/>
      <c r="H47" s="4"/>
      <c r="I47" s="4"/>
      <c r="J47" s="4"/>
      <c r="K47" s="24"/>
      <c r="L47" s="3" t="s">
        <v>80</v>
      </c>
    </row>
    <row r="48" spans="1:12" x14ac:dyDescent="0.25">
      <c r="A48" s="3" t="s">
        <v>400</v>
      </c>
      <c r="B48" s="3">
        <f t="shared" si="0"/>
        <v>38</v>
      </c>
      <c r="C48" s="3" t="s">
        <v>200</v>
      </c>
      <c r="D48" s="3" t="s">
        <v>58</v>
      </c>
      <c r="E48" s="3" t="s">
        <v>59</v>
      </c>
      <c r="F48" s="3" t="s">
        <v>58</v>
      </c>
      <c r="G48" s="3" t="s">
        <v>211</v>
      </c>
      <c r="H48" s="4"/>
      <c r="I48" s="4"/>
      <c r="J48" s="4"/>
      <c r="K48" s="24"/>
      <c r="L48" s="3" t="s">
        <v>401</v>
      </c>
    </row>
    <row r="49" spans="1:12" x14ac:dyDescent="0.25">
      <c r="A49" s="3" t="s">
        <v>29</v>
      </c>
      <c r="B49" s="3">
        <f t="shared" si="0"/>
        <v>39</v>
      </c>
      <c r="C49" s="3" t="s">
        <v>98</v>
      </c>
      <c r="D49" s="3" t="s">
        <v>58</v>
      </c>
      <c r="E49" s="3" t="s">
        <v>59</v>
      </c>
      <c r="F49" s="3" t="s">
        <v>58</v>
      </c>
      <c r="G49" s="3"/>
      <c r="H49" s="4"/>
      <c r="I49" s="4"/>
      <c r="J49" s="4"/>
      <c r="K49" s="24"/>
      <c r="L49" s="3" t="s">
        <v>351</v>
      </c>
    </row>
    <row r="50" spans="1:12" x14ac:dyDescent="0.25">
      <c r="A50" s="3" t="s">
        <v>30</v>
      </c>
      <c r="B50" s="3">
        <f t="shared" si="0"/>
        <v>40</v>
      </c>
      <c r="C50" s="3" t="s">
        <v>205</v>
      </c>
      <c r="D50" s="3" t="s">
        <v>58</v>
      </c>
      <c r="E50" s="3" t="s">
        <v>59</v>
      </c>
      <c r="F50" s="3" t="s">
        <v>69</v>
      </c>
      <c r="G50" s="3"/>
      <c r="H50" s="4"/>
      <c r="I50" s="4"/>
      <c r="J50" s="4"/>
      <c r="K50" s="24" t="s">
        <v>433</v>
      </c>
      <c r="L50" s="3" t="s">
        <v>425</v>
      </c>
    </row>
    <row r="51" spans="1:12" x14ac:dyDescent="0.25">
      <c r="A51" s="3" t="s">
        <v>31</v>
      </c>
      <c r="B51" s="3">
        <f t="shared" si="0"/>
        <v>41</v>
      </c>
      <c r="C51" s="3" t="s">
        <v>208</v>
      </c>
      <c r="D51" s="3" t="s">
        <v>59</v>
      </c>
      <c r="E51" s="3" t="s">
        <v>59</v>
      </c>
      <c r="F51" s="3" t="s">
        <v>69</v>
      </c>
      <c r="G51" s="3" t="s">
        <v>95</v>
      </c>
      <c r="H51" s="4"/>
      <c r="I51" s="4"/>
      <c r="J51" s="4"/>
      <c r="K51" s="24" t="s">
        <v>433</v>
      </c>
      <c r="L51" s="3" t="s">
        <v>437</v>
      </c>
    </row>
    <row r="52" spans="1:12" x14ac:dyDescent="0.25">
      <c r="A52" s="3" t="s">
        <v>32</v>
      </c>
      <c r="B52" s="3">
        <f t="shared" si="0"/>
        <v>42</v>
      </c>
      <c r="C52" s="3" t="s">
        <v>197</v>
      </c>
      <c r="D52" s="3" t="s">
        <v>58</v>
      </c>
      <c r="E52" s="3" t="s">
        <v>59</v>
      </c>
      <c r="F52" s="3" t="s">
        <v>58</v>
      </c>
      <c r="G52" s="3" t="s">
        <v>81</v>
      </c>
      <c r="H52" s="4"/>
      <c r="I52" s="4"/>
      <c r="J52" s="4"/>
      <c r="K52" s="24" t="s">
        <v>434</v>
      </c>
      <c r="L52" s="3" t="s">
        <v>118</v>
      </c>
    </row>
    <row r="53" spans="1:12" x14ac:dyDescent="0.25">
      <c r="A53" s="3" t="s">
        <v>33</v>
      </c>
      <c r="B53" s="3">
        <f t="shared" si="0"/>
        <v>43</v>
      </c>
      <c r="C53" s="3" t="s">
        <v>197</v>
      </c>
      <c r="D53" s="3" t="s">
        <v>58</v>
      </c>
      <c r="E53" s="3" t="s">
        <v>59</v>
      </c>
      <c r="F53" s="3" t="s">
        <v>58</v>
      </c>
      <c r="G53" s="3" t="s">
        <v>81</v>
      </c>
      <c r="H53" s="4"/>
      <c r="I53" s="4"/>
      <c r="J53" s="4"/>
      <c r="K53" s="24" t="s">
        <v>434</v>
      </c>
      <c r="L53" s="3" t="s">
        <v>116</v>
      </c>
    </row>
    <row r="54" spans="1:12" x14ac:dyDescent="0.25">
      <c r="A54" s="3" t="s">
        <v>34</v>
      </c>
      <c r="B54" s="3">
        <f t="shared" si="0"/>
        <v>44</v>
      </c>
      <c r="C54" s="3" t="s">
        <v>205</v>
      </c>
      <c r="D54" s="3" t="s">
        <v>59</v>
      </c>
      <c r="E54" s="3" t="s">
        <v>58</v>
      </c>
      <c r="F54" s="3" t="s">
        <v>59</v>
      </c>
      <c r="G54" s="3"/>
      <c r="H54" s="4"/>
      <c r="I54" s="4"/>
      <c r="J54" s="4" t="b">
        <v>0</v>
      </c>
      <c r="K54" s="24" t="s">
        <v>433</v>
      </c>
      <c r="L54" s="3" t="s">
        <v>464</v>
      </c>
    </row>
    <row r="55" spans="1:12" x14ac:dyDescent="0.25">
      <c r="A55" s="3" t="s">
        <v>35</v>
      </c>
      <c r="B55" s="3">
        <f t="shared" si="0"/>
        <v>45</v>
      </c>
      <c r="C55" s="3" t="s">
        <v>98</v>
      </c>
      <c r="D55" s="3" t="s">
        <v>59</v>
      </c>
      <c r="E55" s="3" t="s">
        <v>58</v>
      </c>
      <c r="F55" s="3" t="s">
        <v>59</v>
      </c>
      <c r="G55" s="3" t="s">
        <v>210</v>
      </c>
      <c r="H55" s="4">
        <v>0</v>
      </c>
      <c r="I55" s="4">
        <v>5000</v>
      </c>
      <c r="J55" s="4">
        <v>0</v>
      </c>
      <c r="K55" s="24"/>
      <c r="L55" s="3" t="s">
        <v>124</v>
      </c>
    </row>
    <row r="56" spans="1:12" x14ac:dyDescent="0.25">
      <c r="A56" s="3" t="s">
        <v>99</v>
      </c>
      <c r="B56" s="3">
        <f t="shared" si="0"/>
        <v>46</v>
      </c>
      <c r="C56" s="3" t="s">
        <v>197</v>
      </c>
      <c r="D56" s="3" t="s">
        <v>59</v>
      </c>
      <c r="E56" s="3" t="s">
        <v>59</v>
      </c>
      <c r="F56" s="3" t="s">
        <v>58</v>
      </c>
      <c r="G56" s="3" t="s">
        <v>69</v>
      </c>
      <c r="H56" s="4"/>
      <c r="I56" s="4"/>
      <c r="J56" s="4"/>
      <c r="K56" s="24" t="s">
        <v>435</v>
      </c>
      <c r="L56" s="3" t="s">
        <v>126</v>
      </c>
    </row>
    <row r="57" spans="1:12" x14ac:dyDescent="0.25">
      <c r="A57" s="3" t="s">
        <v>254</v>
      </c>
      <c r="B57" s="3">
        <f t="shared" si="0"/>
        <v>47</v>
      </c>
      <c r="C57" s="3" t="s">
        <v>197</v>
      </c>
      <c r="D57" s="3" t="s">
        <v>59</v>
      </c>
      <c r="E57" s="3" t="s">
        <v>59</v>
      </c>
      <c r="F57" s="3" t="s">
        <v>59</v>
      </c>
      <c r="G57" s="3" t="s">
        <v>69</v>
      </c>
      <c r="H57" s="4"/>
      <c r="I57" s="4"/>
      <c r="J57" s="4"/>
      <c r="K57" s="24" t="s">
        <v>435</v>
      </c>
      <c r="L57" s="3" t="s">
        <v>281</v>
      </c>
    </row>
    <row r="58" spans="1:12" x14ac:dyDescent="0.25">
      <c r="A58" s="3" t="s">
        <v>255</v>
      </c>
      <c r="B58" s="3">
        <f t="shared" si="0"/>
        <v>48</v>
      </c>
      <c r="C58" s="3" t="s">
        <v>197</v>
      </c>
      <c r="D58" s="3" t="s">
        <v>59</v>
      </c>
      <c r="E58" s="3" t="s">
        <v>59</v>
      </c>
      <c r="F58" s="3" t="s">
        <v>59</v>
      </c>
      <c r="G58" s="3" t="s">
        <v>69</v>
      </c>
      <c r="H58" s="4"/>
      <c r="I58" s="4"/>
      <c r="J58" s="4"/>
      <c r="K58" s="24" t="s">
        <v>435</v>
      </c>
      <c r="L58" s="3" t="s">
        <v>282</v>
      </c>
    </row>
    <row r="59" spans="1:12" x14ac:dyDescent="0.25">
      <c r="A59" s="3" t="s">
        <v>100</v>
      </c>
      <c r="B59" s="3">
        <f t="shared" si="0"/>
        <v>49</v>
      </c>
      <c r="C59" s="3" t="s">
        <v>197</v>
      </c>
      <c r="D59" s="3" t="s">
        <v>58</v>
      </c>
      <c r="E59" s="3" t="s">
        <v>59</v>
      </c>
      <c r="F59" s="3" t="s">
        <v>58</v>
      </c>
      <c r="G59" s="3" t="s">
        <v>69</v>
      </c>
      <c r="H59" s="4"/>
      <c r="I59" s="4"/>
      <c r="J59" s="4"/>
      <c r="K59" s="24" t="s">
        <v>435</v>
      </c>
      <c r="L59" s="3" t="s">
        <v>122</v>
      </c>
    </row>
    <row r="60" spans="1:12" x14ac:dyDescent="0.25">
      <c r="A60" s="3" t="s">
        <v>101</v>
      </c>
      <c r="B60" s="3">
        <f t="shared" si="0"/>
        <v>50</v>
      </c>
      <c r="C60" s="3" t="s">
        <v>197</v>
      </c>
      <c r="D60" s="3" t="s">
        <v>58</v>
      </c>
      <c r="E60" s="3" t="s">
        <v>59</v>
      </c>
      <c r="F60" s="3" t="s">
        <v>58</v>
      </c>
      <c r="G60" s="3" t="s">
        <v>69</v>
      </c>
      <c r="H60" s="4"/>
      <c r="I60" s="4"/>
      <c r="J60" s="4"/>
      <c r="K60" s="24" t="s">
        <v>435</v>
      </c>
      <c r="L60" s="3" t="s">
        <v>119</v>
      </c>
    </row>
    <row r="61" spans="1:12" x14ac:dyDescent="0.25">
      <c r="A61" s="3" t="s">
        <v>102</v>
      </c>
      <c r="B61" s="3">
        <f t="shared" si="0"/>
        <v>51</v>
      </c>
      <c r="C61" s="3" t="s">
        <v>197</v>
      </c>
      <c r="D61" s="3" t="s">
        <v>59</v>
      </c>
      <c r="E61" s="3" t="s">
        <v>58</v>
      </c>
      <c r="F61" s="3" t="s">
        <v>59</v>
      </c>
      <c r="G61" s="3"/>
      <c r="H61" s="4" t="s">
        <v>113</v>
      </c>
      <c r="I61" s="4"/>
      <c r="J61" s="4">
        <v>1</v>
      </c>
      <c r="K61" s="24" t="s">
        <v>435</v>
      </c>
      <c r="L61" s="3" t="s">
        <v>132</v>
      </c>
    </row>
    <row r="62" spans="1:12" ht="17.25" x14ac:dyDescent="0.25">
      <c r="A62" s="3" t="s">
        <v>103</v>
      </c>
      <c r="B62" s="3">
        <f t="shared" si="0"/>
        <v>52</v>
      </c>
      <c r="C62" s="3" t="s">
        <v>200</v>
      </c>
      <c r="D62" s="3" t="s">
        <v>59</v>
      </c>
      <c r="E62" s="3" t="s">
        <v>58</v>
      </c>
      <c r="F62" s="3" t="s">
        <v>59</v>
      </c>
      <c r="G62" s="3"/>
      <c r="H62" s="4"/>
      <c r="I62" s="4"/>
      <c r="J62" s="4" t="s">
        <v>114</v>
      </c>
      <c r="K62" s="24" t="s">
        <v>435</v>
      </c>
      <c r="L62" s="3" t="s">
        <v>273</v>
      </c>
    </row>
    <row r="63" spans="1:12" ht="17.25" x14ac:dyDescent="0.25">
      <c r="A63" s="3" t="s">
        <v>104</v>
      </c>
      <c r="B63" s="3">
        <f t="shared" si="0"/>
        <v>53</v>
      </c>
      <c r="C63" s="3" t="s">
        <v>200</v>
      </c>
      <c r="D63" s="3" t="s">
        <v>59</v>
      </c>
      <c r="E63" s="3" t="s">
        <v>58</v>
      </c>
      <c r="F63" s="3" t="s">
        <v>59</v>
      </c>
      <c r="G63" s="3"/>
      <c r="H63" s="4"/>
      <c r="I63" s="4"/>
      <c r="J63" s="4" t="s">
        <v>114</v>
      </c>
      <c r="K63" s="24" t="s">
        <v>435</v>
      </c>
      <c r="L63" s="3" t="s">
        <v>395</v>
      </c>
    </row>
    <row r="64" spans="1:12" x14ac:dyDescent="0.25">
      <c r="A64" s="3" t="s">
        <v>105</v>
      </c>
      <c r="B64" s="3">
        <f t="shared" si="0"/>
        <v>54</v>
      </c>
      <c r="C64" s="3" t="s">
        <v>200</v>
      </c>
      <c r="D64" s="3" t="s">
        <v>59</v>
      </c>
      <c r="E64" s="3" t="s">
        <v>58</v>
      </c>
      <c r="F64" s="3" t="s">
        <v>59</v>
      </c>
      <c r="G64" s="3"/>
      <c r="H64" s="4"/>
      <c r="I64" s="4"/>
      <c r="J64" s="4" t="s">
        <v>115</v>
      </c>
      <c r="K64" s="24" t="s">
        <v>435</v>
      </c>
      <c r="L64" s="3" t="s">
        <v>129</v>
      </c>
    </row>
    <row r="65" spans="1:12" ht="17.25" x14ac:dyDescent="0.25">
      <c r="A65" s="3" t="s">
        <v>256</v>
      </c>
      <c r="B65" s="3">
        <f t="shared" si="0"/>
        <v>55</v>
      </c>
      <c r="C65" s="3" t="s">
        <v>200</v>
      </c>
      <c r="D65" s="3" t="s">
        <v>59</v>
      </c>
      <c r="E65" s="3" t="s">
        <v>58</v>
      </c>
      <c r="F65" s="3" t="s">
        <v>59</v>
      </c>
      <c r="G65" s="3"/>
      <c r="H65" s="4"/>
      <c r="I65" s="4"/>
      <c r="J65" s="4" t="s">
        <v>114</v>
      </c>
      <c r="K65" s="24" t="s">
        <v>435</v>
      </c>
      <c r="L65" s="3" t="s">
        <v>274</v>
      </c>
    </row>
    <row r="66" spans="1:12" x14ac:dyDescent="0.25">
      <c r="A66" s="3" t="s">
        <v>412</v>
      </c>
      <c r="B66" s="3">
        <f t="shared" si="0"/>
        <v>56</v>
      </c>
      <c r="C66" s="3" t="s">
        <v>205</v>
      </c>
      <c r="D66" s="3" t="s">
        <v>59</v>
      </c>
      <c r="E66" s="3" t="s">
        <v>58</v>
      </c>
      <c r="F66" s="3" t="s">
        <v>59</v>
      </c>
      <c r="G66" s="3"/>
      <c r="H66" s="4"/>
      <c r="I66" s="4"/>
      <c r="J66" s="4" t="b">
        <v>1</v>
      </c>
      <c r="K66" s="24" t="s">
        <v>436</v>
      </c>
      <c r="L66" s="22" t="s">
        <v>429</v>
      </c>
    </row>
    <row r="67" spans="1:12" ht="15" customHeight="1" x14ac:dyDescent="0.25">
      <c r="A67" s="3" t="s">
        <v>413</v>
      </c>
      <c r="B67" s="3">
        <f t="shared" si="0"/>
        <v>57</v>
      </c>
      <c r="C67" s="3" t="s">
        <v>98</v>
      </c>
      <c r="D67" s="3" t="s">
        <v>59</v>
      </c>
      <c r="E67" s="3" t="s">
        <v>59</v>
      </c>
      <c r="F67" s="3" t="s">
        <v>59</v>
      </c>
      <c r="G67" s="3" t="s">
        <v>95</v>
      </c>
      <c r="H67" s="4"/>
      <c r="I67" s="4"/>
      <c r="J67" s="4"/>
      <c r="K67" s="24" t="s">
        <v>436</v>
      </c>
      <c r="L67" s="22" t="s">
        <v>440</v>
      </c>
    </row>
    <row r="68" spans="1:12" x14ac:dyDescent="0.25">
      <c r="A68" s="3" t="s">
        <v>414</v>
      </c>
      <c r="B68" s="3">
        <f t="shared" si="0"/>
        <v>58</v>
      </c>
      <c r="C68" s="3" t="s">
        <v>98</v>
      </c>
      <c r="D68" s="3" t="s">
        <v>59</v>
      </c>
      <c r="E68" s="3" t="s">
        <v>59</v>
      </c>
      <c r="F68" s="3" t="s">
        <v>59</v>
      </c>
      <c r="G68" s="3" t="s">
        <v>95</v>
      </c>
      <c r="H68" s="4"/>
      <c r="I68" s="4"/>
      <c r="J68" s="4"/>
      <c r="K68" s="24" t="s">
        <v>436</v>
      </c>
      <c r="L68" s="22" t="s">
        <v>442</v>
      </c>
    </row>
    <row r="69" spans="1:12" x14ac:dyDescent="0.25">
      <c r="A69" s="6" t="s">
        <v>415</v>
      </c>
      <c r="B69" s="3">
        <f t="shared" si="0"/>
        <v>59</v>
      </c>
      <c r="C69" s="6" t="s">
        <v>98</v>
      </c>
      <c r="D69" s="6" t="s">
        <v>59</v>
      </c>
      <c r="E69" s="6" t="s">
        <v>59</v>
      </c>
      <c r="F69" s="6" t="s">
        <v>58</v>
      </c>
      <c r="G69" s="6" t="s">
        <v>211</v>
      </c>
      <c r="H69" s="23"/>
      <c r="I69" s="23"/>
      <c r="J69" s="23"/>
      <c r="K69" s="27" t="s">
        <v>436</v>
      </c>
      <c r="L69" s="6" t="s">
        <v>424</v>
      </c>
    </row>
    <row r="70" spans="1:12" x14ac:dyDescent="0.25">
      <c r="A70" s="6" t="s">
        <v>417</v>
      </c>
      <c r="B70" s="3">
        <f t="shared" si="0"/>
        <v>60</v>
      </c>
      <c r="C70" s="6" t="s">
        <v>98</v>
      </c>
      <c r="D70" s="6" t="s">
        <v>59</v>
      </c>
      <c r="E70" s="6" t="s">
        <v>59</v>
      </c>
      <c r="F70" s="6" t="s">
        <v>59</v>
      </c>
      <c r="G70" s="6" t="s">
        <v>211</v>
      </c>
      <c r="H70" s="23"/>
      <c r="I70" s="23"/>
      <c r="J70" s="23"/>
      <c r="K70" s="27" t="s">
        <v>436</v>
      </c>
      <c r="L70" s="6" t="s">
        <v>427</v>
      </c>
    </row>
    <row r="71" spans="1:12" x14ac:dyDescent="0.25">
      <c r="A71" s="6" t="s">
        <v>416</v>
      </c>
      <c r="B71" s="3">
        <f t="shared" si="0"/>
        <v>61</v>
      </c>
      <c r="C71" s="6" t="s">
        <v>98</v>
      </c>
      <c r="D71" s="6" t="s">
        <v>59</v>
      </c>
      <c r="E71" s="6" t="s">
        <v>59</v>
      </c>
      <c r="F71" s="6" t="s">
        <v>59</v>
      </c>
      <c r="G71" s="6" t="s">
        <v>211</v>
      </c>
      <c r="H71" s="23"/>
      <c r="I71" s="23"/>
      <c r="J71" s="23"/>
      <c r="K71" s="27" t="s">
        <v>436</v>
      </c>
      <c r="L71" s="6" t="s">
        <v>428</v>
      </c>
    </row>
    <row r="72" spans="1:12" x14ac:dyDescent="0.25">
      <c r="A72" s="3" t="s">
        <v>36</v>
      </c>
      <c r="B72" s="3">
        <f t="shared" si="0"/>
        <v>62</v>
      </c>
      <c r="C72" s="3" t="s">
        <v>205</v>
      </c>
      <c r="D72" s="3" t="s">
        <v>58</v>
      </c>
      <c r="E72" s="3" t="s">
        <v>59</v>
      </c>
      <c r="F72" s="3" t="s">
        <v>69</v>
      </c>
      <c r="G72" s="3"/>
      <c r="H72" s="4"/>
      <c r="I72" s="4"/>
      <c r="J72" s="4"/>
      <c r="K72" s="24" t="s">
        <v>433</v>
      </c>
      <c r="L72" s="3" t="s">
        <v>426</v>
      </c>
    </row>
    <row r="73" spans="1:12" x14ac:dyDescent="0.25">
      <c r="A73" s="3" t="s">
        <v>37</v>
      </c>
      <c r="B73" s="3">
        <f t="shared" si="0"/>
        <v>63</v>
      </c>
      <c r="C73" s="3" t="s">
        <v>208</v>
      </c>
      <c r="D73" s="3" t="s">
        <v>59</v>
      </c>
      <c r="E73" s="3" t="s">
        <v>59</v>
      </c>
      <c r="F73" s="3" t="s">
        <v>69</v>
      </c>
      <c r="G73" s="3" t="s">
        <v>95</v>
      </c>
      <c r="H73" s="4"/>
      <c r="I73" s="4"/>
      <c r="J73" s="4"/>
      <c r="K73" s="24" t="s">
        <v>433</v>
      </c>
      <c r="L73" s="3" t="s">
        <v>439</v>
      </c>
    </row>
    <row r="74" spans="1:12" x14ac:dyDescent="0.25">
      <c r="A74" s="3" t="s">
        <v>38</v>
      </c>
      <c r="B74" s="3">
        <f t="shared" si="0"/>
        <v>64</v>
      </c>
      <c r="C74" s="3" t="s">
        <v>197</v>
      </c>
      <c r="D74" s="3" t="s">
        <v>58</v>
      </c>
      <c r="E74" s="3" t="s">
        <v>59</v>
      </c>
      <c r="F74" s="3" t="s">
        <v>58</v>
      </c>
      <c r="G74" s="3" t="s">
        <v>81</v>
      </c>
      <c r="H74" s="4"/>
      <c r="I74" s="4"/>
      <c r="J74" s="4"/>
      <c r="K74" s="24" t="s">
        <v>434</v>
      </c>
      <c r="L74" s="3" t="s">
        <v>121</v>
      </c>
    </row>
    <row r="75" spans="1:12" x14ac:dyDescent="0.25">
      <c r="A75" s="3" t="s">
        <v>39</v>
      </c>
      <c r="B75" s="3">
        <f t="shared" si="0"/>
        <v>65</v>
      </c>
      <c r="C75" s="3" t="s">
        <v>197</v>
      </c>
      <c r="D75" s="3" t="s">
        <v>58</v>
      </c>
      <c r="E75" s="3" t="s">
        <v>59</v>
      </c>
      <c r="F75" s="3" t="s">
        <v>58</v>
      </c>
      <c r="G75" s="3" t="s">
        <v>81</v>
      </c>
      <c r="H75" s="4"/>
      <c r="I75" s="4"/>
      <c r="J75" s="4"/>
      <c r="K75" s="24" t="s">
        <v>434</v>
      </c>
      <c r="L75" s="3" t="s">
        <v>117</v>
      </c>
    </row>
    <row r="76" spans="1:12" x14ac:dyDescent="0.25">
      <c r="A76" s="3" t="s">
        <v>40</v>
      </c>
      <c r="B76" s="3">
        <f t="shared" si="0"/>
        <v>66</v>
      </c>
      <c r="C76" s="3" t="s">
        <v>205</v>
      </c>
      <c r="D76" s="3" t="s">
        <v>59</v>
      </c>
      <c r="E76" s="3" t="s">
        <v>58</v>
      </c>
      <c r="F76" s="3" t="s">
        <v>59</v>
      </c>
      <c r="G76" s="3"/>
      <c r="H76" s="4"/>
      <c r="I76" s="4"/>
      <c r="J76" s="4" t="b">
        <v>0</v>
      </c>
      <c r="K76" s="24" t="s">
        <v>433</v>
      </c>
      <c r="L76" s="3" t="s">
        <v>465</v>
      </c>
    </row>
    <row r="77" spans="1:12" x14ac:dyDescent="0.25">
      <c r="A77" s="3" t="s">
        <v>41</v>
      </c>
      <c r="B77" s="3">
        <f t="shared" si="0"/>
        <v>67</v>
      </c>
      <c r="C77" s="3" t="s">
        <v>98</v>
      </c>
      <c r="D77" s="3" t="s">
        <v>59</v>
      </c>
      <c r="E77" s="3" t="s">
        <v>58</v>
      </c>
      <c r="F77" s="3" t="s">
        <v>59</v>
      </c>
      <c r="G77" s="3" t="s">
        <v>210</v>
      </c>
      <c r="H77" s="4">
        <v>0</v>
      </c>
      <c r="I77" s="4">
        <v>5000</v>
      </c>
      <c r="J77" s="4">
        <v>0</v>
      </c>
      <c r="K77" s="24"/>
      <c r="L77" s="3" t="s">
        <v>125</v>
      </c>
    </row>
    <row r="78" spans="1:12" x14ac:dyDescent="0.25">
      <c r="A78" s="3" t="s">
        <v>106</v>
      </c>
      <c r="B78" s="3">
        <f t="shared" si="0"/>
        <v>68</v>
      </c>
      <c r="C78" s="3" t="s">
        <v>197</v>
      </c>
      <c r="D78" s="3" t="s">
        <v>59</v>
      </c>
      <c r="E78" s="3" t="s">
        <v>59</v>
      </c>
      <c r="F78" s="3" t="s">
        <v>58</v>
      </c>
      <c r="G78" s="3" t="s">
        <v>69</v>
      </c>
      <c r="H78" s="4"/>
      <c r="I78" s="4"/>
      <c r="J78" s="4"/>
      <c r="K78" s="24" t="s">
        <v>435</v>
      </c>
      <c r="L78" s="3" t="s">
        <v>127</v>
      </c>
    </row>
    <row r="79" spans="1:12" x14ac:dyDescent="0.25">
      <c r="A79" s="3" t="s">
        <v>257</v>
      </c>
      <c r="B79" s="3">
        <f t="shared" si="0"/>
        <v>69</v>
      </c>
      <c r="C79" s="3" t="s">
        <v>197</v>
      </c>
      <c r="D79" s="3" t="s">
        <v>59</v>
      </c>
      <c r="E79" s="3" t="s">
        <v>59</v>
      </c>
      <c r="F79" s="3" t="s">
        <v>59</v>
      </c>
      <c r="G79" s="3" t="s">
        <v>69</v>
      </c>
      <c r="H79" s="4"/>
      <c r="I79" s="4"/>
      <c r="J79" s="4"/>
      <c r="K79" s="24" t="s">
        <v>435</v>
      </c>
      <c r="L79" s="3" t="s">
        <v>279</v>
      </c>
    </row>
    <row r="80" spans="1:12" x14ac:dyDescent="0.25">
      <c r="A80" s="3" t="s">
        <v>258</v>
      </c>
      <c r="B80" s="3">
        <f t="shared" si="0"/>
        <v>70</v>
      </c>
      <c r="C80" s="3" t="s">
        <v>197</v>
      </c>
      <c r="D80" s="3" t="s">
        <v>59</v>
      </c>
      <c r="E80" s="3" t="s">
        <v>59</v>
      </c>
      <c r="F80" s="3" t="s">
        <v>59</v>
      </c>
      <c r="G80" s="3" t="s">
        <v>69</v>
      </c>
      <c r="H80" s="4"/>
      <c r="I80" s="4"/>
      <c r="J80" s="4"/>
      <c r="K80" s="24" t="s">
        <v>435</v>
      </c>
      <c r="L80" s="3" t="s">
        <v>280</v>
      </c>
    </row>
    <row r="81" spans="1:12" x14ac:dyDescent="0.25">
      <c r="A81" s="3" t="s">
        <v>107</v>
      </c>
      <c r="B81" s="3">
        <f t="shared" si="0"/>
        <v>71</v>
      </c>
      <c r="C81" s="3" t="s">
        <v>197</v>
      </c>
      <c r="D81" s="3" t="s">
        <v>58</v>
      </c>
      <c r="E81" s="3" t="s">
        <v>59</v>
      </c>
      <c r="F81" s="3" t="s">
        <v>58</v>
      </c>
      <c r="G81" s="3" t="s">
        <v>69</v>
      </c>
      <c r="H81" s="4"/>
      <c r="I81" s="4"/>
      <c r="J81" s="4"/>
      <c r="K81" s="24" t="s">
        <v>435</v>
      </c>
      <c r="L81" s="3" t="s">
        <v>123</v>
      </c>
    </row>
    <row r="82" spans="1:12" x14ac:dyDescent="0.25">
      <c r="A82" s="3" t="s">
        <v>108</v>
      </c>
      <c r="B82" s="3">
        <f t="shared" si="0"/>
        <v>72</v>
      </c>
      <c r="C82" s="3" t="s">
        <v>197</v>
      </c>
      <c r="D82" s="3" t="s">
        <v>58</v>
      </c>
      <c r="E82" s="3" t="s">
        <v>59</v>
      </c>
      <c r="F82" s="3" t="s">
        <v>58</v>
      </c>
      <c r="G82" s="3" t="s">
        <v>69</v>
      </c>
      <c r="H82" s="4"/>
      <c r="I82" s="4"/>
      <c r="J82" s="4"/>
      <c r="K82" s="24" t="s">
        <v>435</v>
      </c>
      <c r="L82" s="3" t="s">
        <v>120</v>
      </c>
    </row>
    <row r="83" spans="1:12" x14ac:dyDescent="0.25">
      <c r="A83" s="3" t="s">
        <v>110</v>
      </c>
      <c r="B83" s="3">
        <f t="shared" si="0"/>
        <v>73</v>
      </c>
      <c r="C83" s="3" t="s">
        <v>197</v>
      </c>
      <c r="D83" s="3" t="s">
        <v>59</v>
      </c>
      <c r="E83" s="3" t="s">
        <v>58</v>
      </c>
      <c r="F83" s="3" t="s">
        <v>59</v>
      </c>
      <c r="G83" s="3"/>
      <c r="H83" s="4" t="s">
        <v>113</v>
      </c>
      <c r="I83" s="4"/>
      <c r="J83" s="4">
        <v>1</v>
      </c>
      <c r="K83" s="24" t="s">
        <v>435</v>
      </c>
      <c r="L83" s="3" t="s">
        <v>133</v>
      </c>
    </row>
    <row r="84" spans="1:12" ht="17.25" x14ac:dyDescent="0.25">
      <c r="A84" s="3" t="s">
        <v>109</v>
      </c>
      <c r="B84" s="3">
        <f t="shared" si="0"/>
        <v>74</v>
      </c>
      <c r="C84" s="3" t="s">
        <v>200</v>
      </c>
      <c r="D84" s="3" t="s">
        <v>59</v>
      </c>
      <c r="E84" s="3" t="s">
        <v>58</v>
      </c>
      <c r="F84" s="3" t="s">
        <v>59</v>
      </c>
      <c r="G84" s="3"/>
      <c r="H84" s="4"/>
      <c r="I84" s="4"/>
      <c r="J84" s="4" t="s">
        <v>114</v>
      </c>
      <c r="K84" s="24" t="s">
        <v>435</v>
      </c>
      <c r="L84" s="3" t="s">
        <v>275</v>
      </c>
    </row>
    <row r="85" spans="1:12" ht="17.25" x14ac:dyDescent="0.25">
      <c r="A85" s="3" t="s">
        <v>111</v>
      </c>
      <c r="B85" s="3">
        <f t="shared" si="0"/>
        <v>75</v>
      </c>
      <c r="C85" s="3" t="s">
        <v>200</v>
      </c>
      <c r="D85" s="3" t="s">
        <v>59</v>
      </c>
      <c r="E85" s="3" t="s">
        <v>58</v>
      </c>
      <c r="F85" s="3" t="s">
        <v>59</v>
      </c>
      <c r="G85" s="3"/>
      <c r="H85" s="4"/>
      <c r="I85" s="4"/>
      <c r="J85" s="4" t="s">
        <v>114</v>
      </c>
      <c r="K85" s="24" t="s">
        <v>435</v>
      </c>
      <c r="L85" s="3" t="s">
        <v>392</v>
      </c>
    </row>
    <row r="86" spans="1:12" x14ac:dyDescent="0.25">
      <c r="A86" s="3" t="s">
        <v>112</v>
      </c>
      <c r="B86" s="3">
        <f t="shared" si="0"/>
        <v>76</v>
      </c>
      <c r="C86" s="3" t="s">
        <v>200</v>
      </c>
      <c r="D86" s="3" t="s">
        <v>59</v>
      </c>
      <c r="E86" s="3" t="s">
        <v>58</v>
      </c>
      <c r="F86" s="3" t="s">
        <v>59</v>
      </c>
      <c r="G86" s="3"/>
      <c r="H86" s="4"/>
      <c r="I86" s="4"/>
      <c r="J86" s="4" t="s">
        <v>115</v>
      </c>
      <c r="K86" s="24" t="s">
        <v>435</v>
      </c>
      <c r="L86" s="3" t="s">
        <v>128</v>
      </c>
    </row>
    <row r="87" spans="1:12" ht="17.25" x14ac:dyDescent="0.25">
      <c r="A87" s="3" t="s">
        <v>259</v>
      </c>
      <c r="B87" s="3">
        <f t="shared" si="0"/>
        <v>77</v>
      </c>
      <c r="C87" s="3" t="s">
        <v>200</v>
      </c>
      <c r="D87" s="3" t="s">
        <v>59</v>
      </c>
      <c r="E87" s="3" t="s">
        <v>58</v>
      </c>
      <c r="F87" s="3" t="s">
        <v>59</v>
      </c>
      <c r="G87" s="3"/>
      <c r="H87" s="4"/>
      <c r="I87" s="4"/>
      <c r="J87" s="4" t="s">
        <v>114</v>
      </c>
      <c r="K87" s="24" t="s">
        <v>435</v>
      </c>
      <c r="L87" s="3" t="s">
        <v>301</v>
      </c>
    </row>
    <row r="88" spans="1:12" x14ac:dyDescent="0.25">
      <c r="A88" s="20" t="s">
        <v>418</v>
      </c>
      <c r="B88" s="3">
        <f t="shared" si="0"/>
        <v>78</v>
      </c>
      <c r="C88" s="20" t="s">
        <v>205</v>
      </c>
      <c r="D88" s="20" t="s">
        <v>59</v>
      </c>
      <c r="E88" s="20" t="s">
        <v>58</v>
      </c>
      <c r="F88" s="20" t="s">
        <v>59</v>
      </c>
      <c r="G88" s="20"/>
      <c r="H88" s="21"/>
      <c r="I88" s="21"/>
      <c r="J88" s="21" t="b">
        <v>1</v>
      </c>
      <c r="K88" s="28" t="s">
        <v>436</v>
      </c>
      <c r="L88" s="22" t="s">
        <v>445</v>
      </c>
    </row>
    <row r="89" spans="1:12" ht="15" customHeight="1" x14ac:dyDescent="0.25">
      <c r="A89" s="20" t="s">
        <v>419</v>
      </c>
      <c r="B89" s="3">
        <f t="shared" si="0"/>
        <v>79</v>
      </c>
      <c r="C89" s="20" t="s">
        <v>98</v>
      </c>
      <c r="D89" s="20" t="s">
        <v>59</v>
      </c>
      <c r="E89" s="20" t="s">
        <v>59</v>
      </c>
      <c r="F89" s="20" t="s">
        <v>59</v>
      </c>
      <c r="G89" s="20" t="s">
        <v>95</v>
      </c>
      <c r="H89" s="21"/>
      <c r="I89" s="21"/>
      <c r="J89" s="21"/>
      <c r="K89" s="28" t="s">
        <v>436</v>
      </c>
      <c r="L89" s="22" t="s">
        <v>441</v>
      </c>
    </row>
    <row r="90" spans="1:12" x14ac:dyDescent="0.25">
      <c r="A90" s="20" t="s">
        <v>420</v>
      </c>
      <c r="B90" s="3">
        <f t="shared" si="0"/>
        <v>80</v>
      </c>
      <c r="C90" s="20" t="s">
        <v>98</v>
      </c>
      <c r="D90" s="20" t="s">
        <v>59</v>
      </c>
      <c r="E90" s="20" t="s">
        <v>59</v>
      </c>
      <c r="F90" s="20" t="s">
        <v>59</v>
      </c>
      <c r="G90" s="20" t="s">
        <v>95</v>
      </c>
      <c r="H90" s="21"/>
      <c r="I90" s="21"/>
      <c r="J90" s="21"/>
      <c r="K90" s="28" t="s">
        <v>436</v>
      </c>
      <c r="L90" s="22" t="s">
        <v>443</v>
      </c>
    </row>
    <row r="91" spans="1:12" x14ac:dyDescent="0.25">
      <c r="A91" s="18" t="s">
        <v>421</v>
      </c>
      <c r="B91" s="3">
        <f t="shared" si="0"/>
        <v>81</v>
      </c>
      <c r="C91" s="18" t="s">
        <v>98</v>
      </c>
      <c r="D91" s="18" t="s">
        <v>59</v>
      </c>
      <c r="E91" s="18" t="s">
        <v>59</v>
      </c>
      <c r="F91" s="18" t="s">
        <v>58</v>
      </c>
      <c r="G91" s="18" t="s">
        <v>211</v>
      </c>
      <c r="H91" s="19"/>
      <c r="I91" s="19"/>
      <c r="J91" s="19"/>
      <c r="K91" s="29" t="s">
        <v>436</v>
      </c>
      <c r="L91" s="6" t="s">
        <v>444</v>
      </c>
    </row>
    <row r="92" spans="1:12" x14ac:dyDescent="0.25">
      <c r="A92" s="18" t="s">
        <v>422</v>
      </c>
      <c r="B92" s="3">
        <f t="shared" si="0"/>
        <v>82</v>
      </c>
      <c r="C92" s="18" t="s">
        <v>98</v>
      </c>
      <c r="D92" s="18" t="s">
        <v>59</v>
      </c>
      <c r="E92" s="18" t="s">
        <v>59</v>
      </c>
      <c r="F92" s="18" t="s">
        <v>59</v>
      </c>
      <c r="G92" s="18" t="s">
        <v>211</v>
      </c>
      <c r="H92" s="19"/>
      <c r="I92" s="19"/>
      <c r="J92" s="19"/>
      <c r="K92" s="29" t="s">
        <v>436</v>
      </c>
      <c r="L92" s="6" t="s">
        <v>446</v>
      </c>
    </row>
    <row r="93" spans="1:12" x14ac:dyDescent="0.25">
      <c r="A93" s="18" t="s">
        <v>423</v>
      </c>
      <c r="B93" s="3">
        <f t="shared" si="0"/>
        <v>83</v>
      </c>
      <c r="C93" s="18" t="s">
        <v>98</v>
      </c>
      <c r="D93" s="18" t="s">
        <v>59</v>
      </c>
      <c r="E93" s="18" t="s">
        <v>59</v>
      </c>
      <c r="F93" s="18" t="s">
        <v>59</v>
      </c>
      <c r="G93" s="18" t="s">
        <v>211</v>
      </c>
      <c r="H93" s="19"/>
      <c r="I93" s="19"/>
      <c r="J93" s="19"/>
      <c r="K93" s="29" t="s">
        <v>436</v>
      </c>
      <c r="L93" s="6" t="s">
        <v>447</v>
      </c>
    </row>
    <row r="94" spans="1:12" x14ac:dyDescent="0.25">
      <c r="A94" s="3" t="s">
        <v>42</v>
      </c>
      <c r="B94" s="3">
        <f t="shared" si="0"/>
        <v>84</v>
      </c>
      <c r="C94" s="3" t="s">
        <v>205</v>
      </c>
      <c r="D94" s="3" t="s">
        <v>59</v>
      </c>
      <c r="E94" s="3" t="s">
        <v>59</v>
      </c>
      <c r="F94" s="3" t="s">
        <v>59</v>
      </c>
      <c r="G94" s="3"/>
      <c r="H94" s="4"/>
      <c r="I94" s="4"/>
      <c r="J94" s="4"/>
      <c r="K94" s="24"/>
      <c r="L94" s="3" t="s">
        <v>361</v>
      </c>
    </row>
    <row r="95" spans="1:12" x14ac:dyDescent="0.25">
      <c r="A95" s="3" t="s">
        <v>355</v>
      </c>
      <c r="B95" s="3">
        <f t="shared" si="0"/>
        <v>85</v>
      </c>
      <c r="C95" s="3" t="s">
        <v>360</v>
      </c>
      <c r="D95" s="3" t="s">
        <v>59</v>
      </c>
      <c r="E95" s="3" t="s">
        <v>58</v>
      </c>
      <c r="F95" s="3" t="s">
        <v>59</v>
      </c>
      <c r="G95" s="3" t="s">
        <v>210</v>
      </c>
      <c r="H95" s="4"/>
      <c r="I95" s="4"/>
      <c r="J95" s="4"/>
      <c r="K95" s="24"/>
      <c r="L95" s="3" t="s">
        <v>363</v>
      </c>
    </row>
    <row r="96" spans="1:12" x14ac:dyDescent="0.25">
      <c r="A96" s="3" t="s">
        <v>212</v>
      </c>
      <c r="B96" s="3">
        <f t="shared" ref="B96:B135" si="1">B95+1</f>
        <v>86</v>
      </c>
      <c r="C96" s="3" t="s">
        <v>98</v>
      </c>
      <c r="D96" s="3" t="s">
        <v>59</v>
      </c>
      <c r="E96" s="3" t="s">
        <v>58</v>
      </c>
      <c r="F96" s="3" t="s">
        <v>59</v>
      </c>
      <c r="G96" s="3" t="s">
        <v>211</v>
      </c>
      <c r="H96" s="4">
        <v>0</v>
      </c>
      <c r="I96" s="4">
        <v>3600</v>
      </c>
      <c r="J96" s="4">
        <v>0</v>
      </c>
      <c r="K96" s="24"/>
      <c r="L96" s="3" t="s">
        <v>213</v>
      </c>
    </row>
    <row r="97" spans="1:12" x14ac:dyDescent="0.25">
      <c r="A97" s="3" t="s">
        <v>43</v>
      </c>
      <c r="B97" s="3">
        <f t="shared" si="1"/>
        <v>87</v>
      </c>
      <c r="C97" s="3" t="s">
        <v>197</v>
      </c>
      <c r="D97" s="3" t="s">
        <v>59</v>
      </c>
      <c r="E97" s="3" t="s">
        <v>59</v>
      </c>
      <c r="F97" s="3" t="s">
        <v>58</v>
      </c>
      <c r="G97" s="3" t="s">
        <v>69</v>
      </c>
      <c r="H97" s="4"/>
      <c r="I97" s="4"/>
      <c r="J97" s="4"/>
      <c r="K97" s="24"/>
      <c r="L97" s="3" t="s">
        <v>194</v>
      </c>
    </row>
    <row r="98" spans="1:12" x14ac:dyDescent="0.25">
      <c r="A98" s="3" t="s">
        <v>44</v>
      </c>
      <c r="B98" s="3">
        <f t="shared" si="1"/>
        <v>88</v>
      </c>
      <c r="C98" s="3" t="s">
        <v>197</v>
      </c>
      <c r="D98" s="3" t="s">
        <v>58</v>
      </c>
      <c r="E98" s="3" t="s">
        <v>59</v>
      </c>
      <c r="F98" s="3" t="s">
        <v>58</v>
      </c>
      <c r="G98" s="3" t="s">
        <v>69</v>
      </c>
      <c r="H98" s="4"/>
      <c r="I98" s="4"/>
      <c r="J98" s="4"/>
      <c r="K98" s="24"/>
      <c r="L98" s="3" t="s">
        <v>369</v>
      </c>
    </row>
    <row r="99" spans="1:12" x14ac:dyDescent="0.25">
      <c r="A99" s="3" t="s">
        <v>356</v>
      </c>
      <c r="B99" s="3">
        <f t="shared" si="1"/>
        <v>89</v>
      </c>
      <c r="C99" s="3" t="s">
        <v>200</v>
      </c>
      <c r="D99" s="3" t="s">
        <v>59</v>
      </c>
      <c r="E99" s="3" t="s">
        <v>58</v>
      </c>
      <c r="F99" s="3" t="s">
        <v>59</v>
      </c>
      <c r="G99" s="3"/>
      <c r="H99" s="4"/>
      <c r="I99" s="4"/>
      <c r="J99" s="4" t="s">
        <v>359</v>
      </c>
      <c r="K99" s="24"/>
      <c r="L99" s="3" t="s">
        <v>362</v>
      </c>
    </row>
    <row r="100" spans="1:12" x14ac:dyDescent="0.25">
      <c r="A100" s="3" t="s">
        <v>45</v>
      </c>
      <c r="B100" s="3">
        <f t="shared" si="1"/>
        <v>90</v>
      </c>
      <c r="C100" s="3" t="s">
        <v>197</v>
      </c>
      <c r="D100" s="3" t="s">
        <v>59</v>
      </c>
      <c r="E100" s="3" t="s">
        <v>58</v>
      </c>
      <c r="F100" s="3" t="s">
        <v>59</v>
      </c>
      <c r="G100" s="3"/>
      <c r="H100" s="4"/>
      <c r="I100" s="4"/>
      <c r="J100" s="4">
        <v>0</v>
      </c>
      <c r="K100" s="24"/>
      <c r="L100" s="3" t="s">
        <v>88</v>
      </c>
    </row>
    <row r="101" spans="1:12" x14ac:dyDescent="0.25">
      <c r="A101" s="3" t="s">
        <v>46</v>
      </c>
      <c r="B101" s="3">
        <f t="shared" si="1"/>
        <v>91</v>
      </c>
      <c r="C101" s="3" t="s">
        <v>197</v>
      </c>
      <c r="D101" s="3" t="s">
        <v>59</v>
      </c>
      <c r="E101" s="3" t="s">
        <v>58</v>
      </c>
      <c r="F101" s="3" t="s">
        <v>59</v>
      </c>
      <c r="G101" s="3"/>
      <c r="H101" s="4"/>
      <c r="I101" s="4"/>
      <c r="J101" s="4">
        <v>0</v>
      </c>
      <c r="K101" s="24"/>
      <c r="L101" s="3" t="s">
        <v>87</v>
      </c>
    </row>
    <row r="102" spans="1:12" x14ac:dyDescent="0.25">
      <c r="A102" s="3" t="s">
        <v>47</v>
      </c>
      <c r="B102" s="3">
        <f t="shared" si="1"/>
        <v>92</v>
      </c>
      <c r="C102" s="3" t="s">
        <v>197</v>
      </c>
      <c r="D102" s="3" t="s">
        <v>59</v>
      </c>
      <c r="E102" s="3" t="s">
        <v>58</v>
      </c>
      <c r="F102" s="3" t="s">
        <v>59</v>
      </c>
      <c r="G102" s="3"/>
      <c r="H102" s="4"/>
      <c r="I102" s="4"/>
      <c r="J102" s="4">
        <v>0</v>
      </c>
      <c r="K102" s="24"/>
      <c r="L102" s="3" t="s">
        <v>89</v>
      </c>
    </row>
    <row r="103" spans="1:12" x14ac:dyDescent="0.25">
      <c r="A103" s="3" t="s">
        <v>48</v>
      </c>
      <c r="B103" s="3">
        <f t="shared" si="1"/>
        <v>93</v>
      </c>
      <c r="C103" s="3" t="s">
        <v>200</v>
      </c>
      <c r="D103" s="3" t="s">
        <v>59</v>
      </c>
      <c r="E103" s="3" t="s">
        <v>58</v>
      </c>
      <c r="F103" s="3" t="s">
        <v>59</v>
      </c>
      <c r="G103" s="3"/>
      <c r="H103" s="4"/>
      <c r="I103" s="4"/>
      <c r="J103" s="4"/>
      <c r="K103" s="24"/>
      <c r="L103" s="3" t="s">
        <v>90</v>
      </c>
    </row>
    <row r="104" spans="1:12" x14ac:dyDescent="0.25">
      <c r="A104" s="3" t="s">
        <v>49</v>
      </c>
      <c r="B104" s="3">
        <f t="shared" si="1"/>
        <v>94</v>
      </c>
      <c r="C104" s="3" t="s">
        <v>197</v>
      </c>
      <c r="D104" s="3" t="s">
        <v>59</v>
      </c>
      <c r="E104" s="3" t="s">
        <v>58</v>
      </c>
      <c r="F104" s="3" t="s">
        <v>59</v>
      </c>
      <c r="G104" s="3" t="s">
        <v>211</v>
      </c>
      <c r="H104" s="4">
        <v>-1</v>
      </c>
      <c r="I104" s="4">
        <v>120</v>
      </c>
      <c r="J104" s="4">
        <v>2</v>
      </c>
      <c r="K104" s="24"/>
      <c r="L104" s="3" t="s">
        <v>243</v>
      </c>
    </row>
    <row r="105" spans="1:12" x14ac:dyDescent="0.25">
      <c r="A105" s="3" t="s">
        <v>50</v>
      </c>
      <c r="B105" s="3">
        <f t="shared" si="1"/>
        <v>95</v>
      </c>
      <c r="C105" s="3" t="s">
        <v>98</v>
      </c>
      <c r="D105" s="3" t="s">
        <v>59</v>
      </c>
      <c r="E105" s="3" t="s">
        <v>58</v>
      </c>
      <c r="F105" s="3" t="s">
        <v>59</v>
      </c>
      <c r="G105" s="3" t="s">
        <v>86</v>
      </c>
      <c r="H105" s="4"/>
      <c r="I105" s="4"/>
      <c r="J105" s="4">
        <v>13</v>
      </c>
      <c r="K105" s="24"/>
      <c r="L105" s="3" t="s">
        <v>242</v>
      </c>
    </row>
    <row r="106" spans="1:12" x14ac:dyDescent="0.25">
      <c r="A106" s="3" t="s">
        <v>51</v>
      </c>
      <c r="B106" s="3">
        <f t="shared" si="1"/>
        <v>96</v>
      </c>
      <c r="C106" s="3" t="s">
        <v>197</v>
      </c>
      <c r="D106" s="3" t="s">
        <v>59</v>
      </c>
      <c r="E106" s="3" t="s">
        <v>58</v>
      </c>
      <c r="F106" s="3" t="s">
        <v>59</v>
      </c>
      <c r="G106" s="3" t="s">
        <v>211</v>
      </c>
      <c r="H106" s="4">
        <v>0</v>
      </c>
      <c r="I106" s="4">
        <v>3600</v>
      </c>
      <c r="J106" s="4">
        <v>0</v>
      </c>
      <c r="K106" s="24"/>
      <c r="L106" s="3" t="s">
        <v>402</v>
      </c>
    </row>
    <row r="107" spans="1:12" x14ac:dyDescent="0.25">
      <c r="A107" s="3" t="s">
        <v>52</v>
      </c>
      <c r="B107" s="3">
        <f t="shared" si="1"/>
        <v>97</v>
      </c>
      <c r="C107" s="3" t="s">
        <v>197</v>
      </c>
      <c r="D107" s="3" t="s">
        <v>59</v>
      </c>
      <c r="E107" s="3" t="s">
        <v>58</v>
      </c>
      <c r="F107" s="3" t="s">
        <v>59</v>
      </c>
      <c r="G107" s="3"/>
      <c r="H107" s="4"/>
      <c r="I107" s="4"/>
      <c r="J107" s="4">
        <v>1</v>
      </c>
      <c r="K107" s="24"/>
      <c r="L107" s="3" t="s">
        <v>96</v>
      </c>
    </row>
    <row r="108" spans="1:12" x14ac:dyDescent="0.25">
      <c r="A108" s="3" t="s">
        <v>53</v>
      </c>
      <c r="B108" s="3">
        <f t="shared" si="1"/>
        <v>98</v>
      </c>
      <c r="C108" s="3" t="s">
        <v>197</v>
      </c>
      <c r="D108" s="3" t="s">
        <v>59</v>
      </c>
      <c r="E108" s="3" t="s">
        <v>58</v>
      </c>
      <c r="F108" s="3" t="s">
        <v>59</v>
      </c>
      <c r="G108" s="3" t="s">
        <v>69</v>
      </c>
      <c r="H108" s="4"/>
      <c r="I108" s="4"/>
      <c r="J108" s="4">
        <v>0</v>
      </c>
      <c r="K108" s="24"/>
      <c r="L108" s="3" t="s">
        <v>91</v>
      </c>
    </row>
    <row r="109" spans="1:12" x14ac:dyDescent="0.25">
      <c r="A109" s="3" t="s">
        <v>54</v>
      </c>
      <c r="B109" s="3">
        <f t="shared" si="1"/>
        <v>99</v>
      </c>
      <c r="C109" s="3" t="s">
        <v>197</v>
      </c>
      <c r="D109" s="3" t="s">
        <v>59</v>
      </c>
      <c r="E109" s="3" t="s">
        <v>58</v>
      </c>
      <c r="F109" s="3" t="s">
        <v>59</v>
      </c>
      <c r="G109" s="3" t="s">
        <v>69</v>
      </c>
      <c r="H109" s="4"/>
      <c r="I109" s="4"/>
      <c r="J109" s="4">
        <v>0</v>
      </c>
      <c r="K109" s="24"/>
      <c r="L109" s="3" t="s">
        <v>92</v>
      </c>
    </row>
    <row r="110" spans="1:12" x14ac:dyDescent="0.25">
      <c r="A110" s="3" t="s">
        <v>55</v>
      </c>
      <c r="B110" s="3">
        <f t="shared" si="1"/>
        <v>100</v>
      </c>
      <c r="C110" s="3" t="s">
        <v>197</v>
      </c>
      <c r="D110" s="3" t="s">
        <v>59</v>
      </c>
      <c r="E110" s="3" t="s">
        <v>58</v>
      </c>
      <c r="F110" s="3" t="s">
        <v>59</v>
      </c>
      <c r="G110" s="3" t="s">
        <v>69</v>
      </c>
      <c r="H110" s="4"/>
      <c r="I110" s="4"/>
      <c r="J110" s="4">
        <v>0</v>
      </c>
      <c r="K110" s="24"/>
      <c r="L110" s="3" t="s">
        <v>192</v>
      </c>
    </row>
    <row r="111" spans="1:12" ht="15" customHeight="1" x14ac:dyDescent="0.25">
      <c r="A111" s="3" t="s">
        <v>196</v>
      </c>
      <c r="B111" s="3">
        <f t="shared" si="1"/>
        <v>101</v>
      </c>
      <c r="C111" s="3" t="s">
        <v>197</v>
      </c>
      <c r="D111" s="3" t="s">
        <v>59</v>
      </c>
      <c r="E111" s="3" t="s">
        <v>59</v>
      </c>
      <c r="F111" s="3" t="s">
        <v>58</v>
      </c>
      <c r="G111" s="3" t="s">
        <v>69</v>
      </c>
      <c r="H111" s="4"/>
      <c r="I111" s="4"/>
      <c r="J111" s="4"/>
      <c r="K111" s="24" t="s">
        <v>435</v>
      </c>
      <c r="L111" s="3" t="s">
        <v>304</v>
      </c>
    </row>
    <row r="112" spans="1:12" ht="15" customHeight="1" x14ac:dyDescent="0.25">
      <c r="A112" s="3" t="s">
        <v>260</v>
      </c>
      <c r="B112" s="3">
        <f t="shared" si="1"/>
        <v>102</v>
      </c>
      <c r="C112" s="3" t="s">
        <v>197</v>
      </c>
      <c r="D112" s="3" t="s">
        <v>59</v>
      </c>
      <c r="E112" s="3" t="s">
        <v>59</v>
      </c>
      <c r="F112" s="3" t="s">
        <v>59</v>
      </c>
      <c r="G112" s="3" t="s">
        <v>69</v>
      </c>
      <c r="H112" s="4"/>
      <c r="I112" s="4"/>
      <c r="J112" s="4"/>
      <c r="K112" s="24" t="s">
        <v>435</v>
      </c>
      <c r="L112" s="3" t="s">
        <v>283</v>
      </c>
    </row>
    <row r="113" spans="1:12" ht="15" customHeight="1" x14ac:dyDescent="0.25">
      <c r="A113" s="3" t="s">
        <v>261</v>
      </c>
      <c r="B113" s="3">
        <f t="shared" si="1"/>
        <v>103</v>
      </c>
      <c r="C113" s="3" t="s">
        <v>197</v>
      </c>
      <c r="D113" s="3" t="s">
        <v>59</v>
      </c>
      <c r="E113" s="3" t="s">
        <v>59</v>
      </c>
      <c r="F113" s="3" t="s">
        <v>59</v>
      </c>
      <c r="G113" s="3" t="s">
        <v>69</v>
      </c>
      <c r="H113" s="4"/>
      <c r="I113" s="4"/>
      <c r="J113" s="4"/>
      <c r="K113" s="24" t="s">
        <v>435</v>
      </c>
      <c r="L113" s="3" t="s">
        <v>284</v>
      </c>
    </row>
    <row r="114" spans="1:12" ht="17.25" x14ac:dyDescent="0.25">
      <c r="A114" s="3" t="s">
        <v>199</v>
      </c>
      <c r="B114" s="3">
        <f t="shared" si="1"/>
        <v>104</v>
      </c>
      <c r="C114" s="3" t="s">
        <v>200</v>
      </c>
      <c r="D114" s="3" t="s">
        <v>59</v>
      </c>
      <c r="E114" s="3" t="s">
        <v>58</v>
      </c>
      <c r="F114" s="3" t="s">
        <v>59</v>
      </c>
      <c r="G114" s="3"/>
      <c r="H114" s="4"/>
      <c r="I114" s="4"/>
      <c r="J114" s="4" t="s">
        <v>198</v>
      </c>
      <c r="K114" s="24" t="s">
        <v>435</v>
      </c>
      <c r="L114" s="3" t="s">
        <v>396</v>
      </c>
    </row>
    <row r="115" spans="1:12" x14ac:dyDescent="0.25">
      <c r="A115" s="3" t="s">
        <v>298</v>
      </c>
      <c r="B115" s="3">
        <f t="shared" si="1"/>
        <v>105</v>
      </c>
      <c r="C115" s="3" t="s">
        <v>200</v>
      </c>
      <c r="D115" s="3" t="s">
        <v>59</v>
      </c>
      <c r="E115" s="3" t="s">
        <v>58</v>
      </c>
      <c r="F115" s="3" t="s">
        <v>59</v>
      </c>
      <c r="G115" s="3"/>
      <c r="H115" s="4"/>
      <c r="I115" s="4"/>
      <c r="J115" s="4" t="s">
        <v>115</v>
      </c>
      <c r="K115" s="24" t="s">
        <v>435</v>
      </c>
      <c r="L115" s="3" t="s">
        <v>302</v>
      </c>
    </row>
    <row r="116" spans="1:12" ht="17.25" x14ac:dyDescent="0.25">
      <c r="A116" s="3" t="s">
        <v>299</v>
      </c>
      <c r="B116" s="3">
        <f t="shared" si="1"/>
        <v>106</v>
      </c>
      <c r="C116" s="3" t="s">
        <v>200</v>
      </c>
      <c r="D116" s="3" t="s">
        <v>59</v>
      </c>
      <c r="E116" s="3" t="s">
        <v>58</v>
      </c>
      <c r="F116" s="3" t="s">
        <v>59</v>
      </c>
      <c r="G116" s="3"/>
      <c r="H116" s="4"/>
      <c r="I116" s="4"/>
      <c r="J116" s="4" t="s">
        <v>300</v>
      </c>
      <c r="K116" s="24" t="s">
        <v>435</v>
      </c>
      <c r="L116" s="3" t="s">
        <v>389</v>
      </c>
    </row>
    <row r="117" spans="1:12" x14ac:dyDescent="0.25">
      <c r="A117" s="3" t="s">
        <v>240</v>
      </c>
      <c r="B117" s="3">
        <f t="shared" si="1"/>
        <v>107</v>
      </c>
      <c r="C117" s="3" t="s">
        <v>98</v>
      </c>
      <c r="D117" s="3" t="s">
        <v>59</v>
      </c>
      <c r="E117" s="3" t="s">
        <v>58</v>
      </c>
      <c r="F117" s="3" t="s">
        <v>59</v>
      </c>
      <c r="G117" s="3" t="s">
        <v>211</v>
      </c>
      <c r="H117" s="4">
        <v>0</v>
      </c>
      <c r="I117" s="4">
        <v>3600</v>
      </c>
      <c r="J117" s="4">
        <v>0</v>
      </c>
      <c r="K117" s="24"/>
      <c r="L117" s="3" t="s">
        <v>241</v>
      </c>
    </row>
    <row r="118" spans="1:12" x14ac:dyDescent="0.25">
      <c r="A118" s="3" t="s">
        <v>214</v>
      </c>
      <c r="B118" s="3">
        <f t="shared" si="1"/>
        <v>108</v>
      </c>
      <c r="C118" s="3" t="s">
        <v>205</v>
      </c>
      <c r="D118" s="3" t="s">
        <v>58</v>
      </c>
      <c r="E118" s="3" t="s">
        <v>58</v>
      </c>
      <c r="F118" s="3" t="s">
        <v>59</v>
      </c>
      <c r="G118" s="3"/>
      <c r="H118" s="3"/>
      <c r="I118" s="3"/>
      <c r="J118" s="4"/>
      <c r="K118" s="24"/>
      <c r="L118" s="3" t="s">
        <v>227</v>
      </c>
    </row>
    <row r="119" spans="1:12" x14ac:dyDescent="0.25">
      <c r="A119" s="3" t="s">
        <v>215</v>
      </c>
      <c r="B119" s="3">
        <f t="shared" si="1"/>
        <v>109</v>
      </c>
      <c r="C119" s="3" t="s">
        <v>205</v>
      </c>
      <c r="D119" s="3" t="s">
        <v>59</v>
      </c>
      <c r="E119" s="3" t="s">
        <v>58</v>
      </c>
      <c r="F119" s="3" t="s">
        <v>59</v>
      </c>
      <c r="G119" s="3"/>
      <c r="H119" s="3"/>
      <c r="I119" s="3"/>
      <c r="J119" s="4" t="b">
        <v>0</v>
      </c>
      <c r="K119" s="24"/>
      <c r="L119" s="3" t="s">
        <v>230</v>
      </c>
    </row>
    <row r="120" spans="1:12" x14ac:dyDescent="0.25">
      <c r="A120" s="3" t="s">
        <v>216</v>
      </c>
      <c r="B120" s="3">
        <f t="shared" si="1"/>
        <v>110</v>
      </c>
      <c r="C120" s="3" t="s">
        <v>98</v>
      </c>
      <c r="D120" s="3" t="s">
        <v>59</v>
      </c>
      <c r="E120" s="3" t="s">
        <v>58</v>
      </c>
      <c r="F120" s="3" t="s">
        <v>59</v>
      </c>
      <c r="G120" s="3" t="s">
        <v>211</v>
      </c>
      <c r="H120" s="4">
        <v>5</v>
      </c>
      <c r="I120" s="4">
        <v>43200</v>
      </c>
      <c r="J120" s="4" t="s">
        <v>9</v>
      </c>
      <c r="K120" s="24"/>
      <c r="L120" s="3" t="s">
        <v>226</v>
      </c>
    </row>
    <row r="121" spans="1:12" x14ac:dyDescent="0.25">
      <c r="A121" s="3" t="s">
        <v>217</v>
      </c>
      <c r="B121" s="3">
        <f t="shared" si="1"/>
        <v>111</v>
      </c>
      <c r="C121" s="3" t="s">
        <v>197</v>
      </c>
      <c r="D121" s="3" t="s">
        <v>59</v>
      </c>
      <c r="E121" s="3" t="s">
        <v>58</v>
      </c>
      <c r="F121" s="3" t="s">
        <v>59</v>
      </c>
      <c r="G121" s="3" t="s">
        <v>211</v>
      </c>
      <c r="H121" s="4">
        <v>-1</v>
      </c>
      <c r="I121" s="4">
        <v>120</v>
      </c>
      <c r="J121" s="4" t="s">
        <v>49</v>
      </c>
      <c r="K121" s="24"/>
      <c r="L121" s="3" t="s">
        <v>225</v>
      </c>
    </row>
    <row r="122" spans="1:12" x14ac:dyDescent="0.25">
      <c r="A122" s="3" t="s">
        <v>218</v>
      </c>
      <c r="B122" s="3">
        <f t="shared" si="1"/>
        <v>112</v>
      </c>
      <c r="C122" s="3" t="s">
        <v>200</v>
      </c>
      <c r="D122" s="3" t="s">
        <v>59</v>
      </c>
      <c r="E122" s="3" t="s">
        <v>58</v>
      </c>
      <c r="F122" s="3" t="s">
        <v>59</v>
      </c>
      <c r="G122" s="3"/>
      <c r="H122" s="3"/>
      <c r="I122" s="3"/>
      <c r="J122" s="4" t="s">
        <v>219</v>
      </c>
      <c r="K122" s="24"/>
      <c r="L122" s="3" t="s">
        <v>229</v>
      </c>
    </row>
    <row r="123" spans="1:12" x14ac:dyDescent="0.25">
      <c r="A123" s="3" t="s">
        <v>220</v>
      </c>
      <c r="B123" s="3">
        <f t="shared" si="1"/>
        <v>113</v>
      </c>
      <c r="C123" s="3" t="s">
        <v>98</v>
      </c>
      <c r="D123" s="3" t="s">
        <v>59</v>
      </c>
      <c r="E123" s="3" t="s">
        <v>58</v>
      </c>
      <c r="F123" s="3" t="s">
        <v>59</v>
      </c>
      <c r="G123" s="3" t="s">
        <v>211</v>
      </c>
      <c r="H123" s="4">
        <v>5</v>
      </c>
      <c r="I123" s="4">
        <v>43200</v>
      </c>
      <c r="J123" s="4">
        <v>3600</v>
      </c>
      <c r="K123" s="24"/>
      <c r="L123" s="3" t="s">
        <v>228</v>
      </c>
    </row>
    <row r="124" spans="1:12" x14ac:dyDescent="0.25">
      <c r="A124" s="3" t="s">
        <v>221</v>
      </c>
      <c r="B124" s="3">
        <f t="shared" si="1"/>
        <v>114</v>
      </c>
      <c r="C124" s="3" t="s">
        <v>200</v>
      </c>
      <c r="D124" s="3" t="s">
        <v>59</v>
      </c>
      <c r="E124" s="3" t="s">
        <v>58</v>
      </c>
      <c r="F124" s="3" t="s">
        <v>59</v>
      </c>
      <c r="G124" s="3"/>
      <c r="H124" s="3"/>
      <c r="I124" s="3"/>
      <c r="J124" s="4" t="s">
        <v>222</v>
      </c>
      <c r="K124" s="24"/>
      <c r="L124" s="3" t="s">
        <v>224</v>
      </c>
    </row>
    <row r="125" spans="1:12" x14ac:dyDescent="0.25">
      <c r="A125" s="3" t="s">
        <v>223</v>
      </c>
      <c r="B125" s="3">
        <f t="shared" si="1"/>
        <v>115</v>
      </c>
      <c r="C125" s="3" t="s">
        <v>200</v>
      </c>
      <c r="D125" s="3" t="s">
        <v>59</v>
      </c>
      <c r="E125" s="3" t="s">
        <v>58</v>
      </c>
      <c r="F125" s="3" t="s">
        <v>59</v>
      </c>
      <c r="G125" s="3"/>
      <c r="H125" s="3"/>
      <c r="I125" s="3"/>
      <c r="J125" s="3"/>
      <c r="K125" s="24"/>
      <c r="L125" s="3" t="s">
        <v>350</v>
      </c>
    </row>
    <row r="126" spans="1:12" x14ac:dyDescent="0.25">
      <c r="A126" s="3" t="s">
        <v>245</v>
      </c>
      <c r="B126" s="3">
        <f t="shared" si="1"/>
        <v>116</v>
      </c>
      <c r="C126" s="3" t="s">
        <v>205</v>
      </c>
      <c r="D126" s="3" t="s">
        <v>59</v>
      </c>
      <c r="E126" s="3" t="s">
        <v>58</v>
      </c>
      <c r="F126" s="3" t="s">
        <v>59</v>
      </c>
      <c r="G126" s="3"/>
      <c r="H126" s="3"/>
      <c r="I126" s="3"/>
      <c r="J126" s="4" t="b">
        <v>0</v>
      </c>
      <c r="K126" s="24"/>
      <c r="L126" s="3" t="s">
        <v>252</v>
      </c>
    </row>
    <row r="127" spans="1:12" x14ac:dyDescent="0.25">
      <c r="A127" s="3" t="s">
        <v>249</v>
      </c>
      <c r="B127" s="3">
        <f t="shared" si="1"/>
        <v>117</v>
      </c>
      <c r="C127" s="3" t="s">
        <v>205</v>
      </c>
      <c r="D127" s="3" t="s">
        <v>59</v>
      </c>
      <c r="E127" s="3" t="s">
        <v>58</v>
      </c>
      <c r="F127" s="3" t="s">
        <v>59</v>
      </c>
      <c r="G127" s="3"/>
      <c r="H127" s="3"/>
      <c r="I127" s="3"/>
      <c r="J127" s="4" t="b">
        <v>0</v>
      </c>
      <c r="K127" s="24"/>
      <c r="L127" s="3" t="s">
        <v>250</v>
      </c>
    </row>
    <row r="128" spans="1:12" x14ac:dyDescent="0.25">
      <c r="A128" s="3" t="s">
        <v>370</v>
      </c>
      <c r="B128" s="3">
        <f t="shared" si="1"/>
        <v>118</v>
      </c>
      <c r="C128" s="3" t="s">
        <v>205</v>
      </c>
      <c r="D128" s="3" t="s">
        <v>59</v>
      </c>
      <c r="E128" s="3" t="s">
        <v>58</v>
      </c>
      <c r="F128" s="3" t="s">
        <v>59</v>
      </c>
      <c r="G128" s="3"/>
      <c r="H128" s="3"/>
      <c r="I128" s="3"/>
      <c r="J128" s="4" t="b">
        <v>0</v>
      </c>
      <c r="K128" s="24"/>
      <c r="L128" s="3" t="s">
        <v>368</v>
      </c>
    </row>
    <row r="129" spans="1:12" x14ac:dyDescent="0.25">
      <c r="A129" s="3" t="s">
        <v>253</v>
      </c>
      <c r="B129" s="3">
        <f t="shared" si="1"/>
        <v>119</v>
      </c>
      <c r="C129" s="3" t="s">
        <v>98</v>
      </c>
      <c r="D129" s="3" t="s">
        <v>59</v>
      </c>
      <c r="E129" s="3" t="s">
        <v>58</v>
      </c>
      <c r="F129" s="3" t="s">
        <v>59</v>
      </c>
      <c r="G129" s="3" t="s">
        <v>211</v>
      </c>
      <c r="H129" s="4">
        <v>1</v>
      </c>
      <c r="I129" s="4">
        <v>43200</v>
      </c>
      <c r="J129" s="4">
        <v>1</v>
      </c>
      <c r="K129" s="24"/>
      <c r="L129" s="3" t="s">
        <v>248</v>
      </c>
    </row>
    <row r="130" spans="1:12" x14ac:dyDescent="0.25">
      <c r="A130" s="3" t="s">
        <v>246</v>
      </c>
      <c r="B130" s="3">
        <f t="shared" si="1"/>
        <v>120</v>
      </c>
      <c r="C130" s="3" t="s">
        <v>200</v>
      </c>
      <c r="D130" s="3" t="s">
        <v>59</v>
      </c>
      <c r="E130" s="3" t="s">
        <v>58</v>
      </c>
      <c r="F130" s="3" t="s">
        <v>59</v>
      </c>
      <c r="G130" s="3"/>
      <c r="H130" s="4"/>
      <c r="I130" s="4"/>
      <c r="J130" s="4" t="s">
        <v>222</v>
      </c>
      <c r="K130" s="24"/>
      <c r="L130" s="3" t="s">
        <v>251</v>
      </c>
    </row>
    <row r="131" spans="1:12" x14ac:dyDescent="0.25">
      <c r="A131" s="3" t="s">
        <v>247</v>
      </c>
      <c r="B131" s="3">
        <f t="shared" si="1"/>
        <v>121</v>
      </c>
      <c r="C131" s="3" t="s">
        <v>200</v>
      </c>
      <c r="D131" s="3" t="s">
        <v>59</v>
      </c>
      <c r="E131" s="3" t="s">
        <v>58</v>
      </c>
      <c r="F131" s="3" t="s">
        <v>59</v>
      </c>
      <c r="G131" s="3"/>
      <c r="H131" s="3"/>
      <c r="I131" s="3"/>
      <c r="J131" s="4"/>
      <c r="K131" s="24"/>
      <c r="L131" s="3" t="s">
        <v>324</v>
      </c>
    </row>
    <row r="132" spans="1:12" x14ac:dyDescent="0.25">
      <c r="A132" s="3" t="s">
        <v>262</v>
      </c>
      <c r="B132" s="3">
        <f t="shared" si="1"/>
        <v>122</v>
      </c>
      <c r="C132" s="3" t="s">
        <v>200</v>
      </c>
      <c r="D132" s="3" t="s">
        <v>59</v>
      </c>
      <c r="E132" s="3" t="s">
        <v>58</v>
      </c>
      <c r="F132" s="3" t="s">
        <v>59</v>
      </c>
      <c r="G132" s="3"/>
      <c r="H132" s="3"/>
      <c r="I132" s="3"/>
      <c r="J132" s="4" t="s">
        <v>272</v>
      </c>
      <c r="K132" s="24"/>
      <c r="L132" s="3" t="s">
        <v>276</v>
      </c>
    </row>
    <row r="133" spans="1:12" x14ac:dyDescent="0.25">
      <c r="A133" s="3" t="s">
        <v>263</v>
      </c>
      <c r="B133" s="3">
        <f t="shared" si="1"/>
        <v>123</v>
      </c>
      <c r="C133" s="3" t="s">
        <v>209</v>
      </c>
      <c r="D133" s="3" t="s">
        <v>59</v>
      </c>
      <c r="E133" s="3" t="s">
        <v>58</v>
      </c>
      <c r="F133" s="3" t="s">
        <v>59</v>
      </c>
      <c r="G133" s="3"/>
      <c r="H133" s="3"/>
      <c r="I133" s="3"/>
      <c r="J133" s="3">
        <v>0</v>
      </c>
      <c r="K133" s="24"/>
      <c r="L133" s="3" t="s">
        <v>291</v>
      </c>
    </row>
    <row r="134" spans="1:12" x14ac:dyDescent="0.25">
      <c r="A134" s="3" t="s">
        <v>264</v>
      </c>
      <c r="B134" s="3">
        <f t="shared" si="1"/>
        <v>124</v>
      </c>
      <c r="C134" s="3" t="s">
        <v>209</v>
      </c>
      <c r="D134" s="3" t="s">
        <v>59</v>
      </c>
      <c r="E134" s="3" t="s">
        <v>58</v>
      </c>
      <c r="F134" s="3" t="s">
        <v>59</v>
      </c>
      <c r="G134" s="3"/>
      <c r="H134" s="3"/>
      <c r="I134" s="3"/>
      <c r="J134" s="3">
        <v>0</v>
      </c>
      <c r="K134" s="24"/>
      <c r="L134" s="3" t="s">
        <v>292</v>
      </c>
    </row>
    <row r="135" spans="1:12" x14ac:dyDescent="0.25">
      <c r="A135" s="3" t="s">
        <v>297</v>
      </c>
      <c r="B135" s="3">
        <f t="shared" si="1"/>
        <v>125</v>
      </c>
      <c r="C135" s="3" t="s">
        <v>98</v>
      </c>
      <c r="D135" s="3" t="s">
        <v>58</v>
      </c>
      <c r="E135" s="3" t="s">
        <v>58</v>
      </c>
      <c r="F135" s="3" t="s">
        <v>59</v>
      </c>
      <c r="G135" s="3"/>
      <c r="H135" s="3"/>
      <c r="I135" s="3"/>
      <c r="J135" s="3"/>
      <c r="K135" s="24"/>
      <c r="L135" s="3" t="s">
        <v>314</v>
      </c>
    </row>
    <row r="136" spans="1:12" x14ac:dyDescent="0.25">
      <c r="L136" s="33" t="s">
        <v>462</v>
      </c>
    </row>
  </sheetData>
  <autoFilter ref="A2:L110" xr:uid="{00000000-0009-0000-0000-000000000000}"/>
  <mergeCells count="12">
    <mergeCell ref="K18:K25"/>
    <mergeCell ref="A1:L1"/>
    <mergeCell ref="A18:A25"/>
    <mergeCell ref="C18:C25"/>
    <mergeCell ref="D18:D25"/>
    <mergeCell ref="E18:E25"/>
    <mergeCell ref="F18:F25"/>
    <mergeCell ref="G18:G25"/>
    <mergeCell ref="H18:H25"/>
    <mergeCell ref="I18:I25"/>
    <mergeCell ref="J18:J25"/>
    <mergeCell ref="B18:B25"/>
  </mergeCells>
  <conditionalFormatting sqref="A56:A71">
    <cfRule type="duplicateValues" dxfId="9" priority="5"/>
  </conditionalFormatting>
  <conditionalFormatting sqref="A78 A81:A86">
    <cfRule type="duplicateValues" dxfId="8" priority="4"/>
  </conditionalFormatting>
  <conditionalFormatting sqref="A79:A80">
    <cfRule type="duplicateValues" dxfId="7" priority="3"/>
  </conditionalFormatting>
  <conditionalFormatting sqref="A87">
    <cfRule type="duplicateValues" dxfId="6" priority="2"/>
  </conditionalFormatting>
  <conditionalFormatting sqref="A88:A93">
    <cfRule type="duplicateValues" dxfId="5"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E20A2-FD20-4D96-9209-7B613E673074}">
  <dimension ref="A1:L64"/>
  <sheetViews>
    <sheetView workbookViewId="0">
      <selection sqref="A1:L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7.7109375" style="30" bestFit="1" customWidth="1"/>
    <col min="12" max="12" width="248.140625" bestFit="1" customWidth="1"/>
  </cols>
  <sheetData>
    <row r="1" spans="1:12" ht="18.75" x14ac:dyDescent="0.3">
      <c r="A1" s="37" t="s">
        <v>477</v>
      </c>
      <c r="B1" s="38"/>
      <c r="C1" s="38"/>
      <c r="D1" s="38"/>
      <c r="E1" s="38"/>
      <c r="F1" s="38"/>
      <c r="G1" s="38"/>
      <c r="H1" s="38"/>
      <c r="I1" s="38"/>
      <c r="J1" s="38"/>
      <c r="K1" s="38"/>
      <c r="L1" s="39"/>
    </row>
    <row r="2" spans="1:12" x14ac:dyDescent="0.25">
      <c r="A2" s="2" t="s">
        <v>56</v>
      </c>
      <c r="B2" s="2" t="s">
        <v>94</v>
      </c>
      <c r="C2" s="2" t="s">
        <v>130</v>
      </c>
      <c r="D2" s="2" t="s">
        <v>57</v>
      </c>
      <c r="E2" s="2" t="s">
        <v>82</v>
      </c>
      <c r="F2" s="2" t="s">
        <v>68</v>
      </c>
      <c r="G2" s="2" t="s">
        <v>60</v>
      </c>
      <c r="H2" s="2" t="s">
        <v>61</v>
      </c>
      <c r="I2" s="2" t="s">
        <v>62</v>
      </c>
      <c r="J2" s="5" t="s">
        <v>93</v>
      </c>
      <c r="K2" s="5" t="s">
        <v>432</v>
      </c>
      <c r="L2" s="31" t="s">
        <v>438</v>
      </c>
    </row>
    <row r="3" spans="1:12" x14ac:dyDescent="0.25">
      <c r="A3" s="40" t="s">
        <v>97</v>
      </c>
      <c r="B3" s="40">
        <f>MAX('Dev1'!B:B) + 1</f>
        <v>126</v>
      </c>
      <c r="C3" s="40" t="s">
        <v>98</v>
      </c>
      <c r="D3" s="40" t="s">
        <v>59</v>
      </c>
      <c r="E3" s="40" t="s">
        <v>58</v>
      </c>
      <c r="F3" s="51" t="s">
        <v>59</v>
      </c>
      <c r="G3" s="40"/>
      <c r="H3" s="43"/>
      <c r="I3" s="43"/>
      <c r="J3" s="43">
        <v>0</v>
      </c>
      <c r="K3" s="49"/>
      <c r="L3" s="13" t="s">
        <v>463</v>
      </c>
    </row>
    <row r="4" spans="1:12" x14ac:dyDescent="0.25">
      <c r="A4" s="41"/>
      <c r="B4" s="41"/>
      <c r="C4" s="41"/>
      <c r="D4" s="41"/>
      <c r="E4" s="41"/>
      <c r="F4" s="52"/>
      <c r="G4" s="41"/>
      <c r="H4" s="44"/>
      <c r="I4" s="44"/>
      <c r="J4" s="44"/>
      <c r="K4" s="50"/>
      <c r="L4" s="14" t="s">
        <v>467</v>
      </c>
    </row>
    <row r="5" spans="1:12" x14ac:dyDescent="0.25">
      <c r="A5" s="41"/>
      <c r="B5" s="41"/>
      <c r="C5" s="41"/>
      <c r="D5" s="41"/>
      <c r="E5" s="41"/>
      <c r="F5" s="52"/>
      <c r="G5" s="41"/>
      <c r="H5" s="44"/>
      <c r="I5" s="44"/>
      <c r="J5" s="44"/>
      <c r="K5" s="50"/>
      <c r="L5" s="14" t="s">
        <v>468</v>
      </c>
    </row>
    <row r="6" spans="1:12" x14ac:dyDescent="0.25">
      <c r="A6" s="41"/>
      <c r="B6" s="41"/>
      <c r="C6" s="41"/>
      <c r="D6" s="41"/>
      <c r="E6" s="41"/>
      <c r="F6" s="52"/>
      <c r="G6" s="41"/>
      <c r="H6" s="44"/>
      <c r="I6" s="44"/>
      <c r="J6" s="44"/>
      <c r="K6" s="50"/>
      <c r="L6" s="14" t="s">
        <v>469</v>
      </c>
    </row>
    <row r="7" spans="1:12" x14ac:dyDescent="0.25">
      <c r="A7" s="41"/>
      <c r="B7" s="41"/>
      <c r="C7" s="41"/>
      <c r="D7" s="41"/>
      <c r="E7" s="41"/>
      <c r="F7" s="52"/>
      <c r="G7" s="41"/>
      <c r="H7" s="44"/>
      <c r="I7" s="44"/>
      <c r="J7" s="44"/>
      <c r="K7" s="50"/>
      <c r="L7" s="32" t="s">
        <v>470</v>
      </c>
    </row>
    <row r="8" spans="1:12" x14ac:dyDescent="0.25">
      <c r="A8" s="3" t="s">
        <v>134</v>
      </c>
      <c r="B8" s="3">
        <f>B3+1</f>
        <v>127</v>
      </c>
      <c r="C8" s="3" t="s">
        <v>205</v>
      </c>
      <c r="D8" s="3" t="s">
        <v>58</v>
      </c>
      <c r="E8" s="3" t="s">
        <v>59</v>
      </c>
      <c r="F8" s="3" t="s">
        <v>69</v>
      </c>
      <c r="G8" s="3"/>
      <c r="H8" s="4"/>
      <c r="I8" s="4"/>
      <c r="J8" s="4"/>
      <c r="K8" s="24" t="s">
        <v>433</v>
      </c>
      <c r="L8" s="17" t="s">
        <v>460</v>
      </c>
    </row>
    <row r="9" spans="1:12" x14ac:dyDescent="0.25">
      <c r="A9" s="3" t="s">
        <v>135</v>
      </c>
      <c r="B9" s="3">
        <f t="shared" ref="B9:B63" si="0">B8+1</f>
        <v>128</v>
      </c>
      <c r="C9" s="3" t="s">
        <v>208</v>
      </c>
      <c r="D9" s="3" t="s">
        <v>59</v>
      </c>
      <c r="E9" s="3" t="s">
        <v>59</v>
      </c>
      <c r="F9" s="3" t="s">
        <v>69</v>
      </c>
      <c r="G9" s="3" t="s">
        <v>95</v>
      </c>
      <c r="H9" s="4"/>
      <c r="I9" s="4"/>
      <c r="J9" s="4"/>
      <c r="K9" s="24" t="s">
        <v>433</v>
      </c>
      <c r="L9" s="3" t="s">
        <v>461</v>
      </c>
    </row>
    <row r="10" spans="1:12" x14ac:dyDescent="0.25">
      <c r="A10" s="3" t="s">
        <v>136</v>
      </c>
      <c r="B10" s="3">
        <f t="shared" si="0"/>
        <v>129</v>
      </c>
      <c r="C10" s="3" t="s">
        <v>197</v>
      </c>
      <c r="D10" s="3" t="s">
        <v>58</v>
      </c>
      <c r="E10" s="3" t="s">
        <v>59</v>
      </c>
      <c r="F10" s="3" t="s">
        <v>58</v>
      </c>
      <c r="G10" s="3" t="s">
        <v>81</v>
      </c>
      <c r="H10" s="4"/>
      <c r="I10" s="4"/>
      <c r="J10" s="4"/>
      <c r="K10" s="24" t="s">
        <v>434</v>
      </c>
      <c r="L10" s="3" t="s">
        <v>147</v>
      </c>
    </row>
    <row r="11" spans="1:12" x14ac:dyDescent="0.25">
      <c r="A11" s="3" t="s">
        <v>137</v>
      </c>
      <c r="B11" s="3">
        <f t="shared" si="0"/>
        <v>130</v>
      </c>
      <c r="C11" s="3" t="s">
        <v>197</v>
      </c>
      <c r="D11" s="3" t="s">
        <v>58</v>
      </c>
      <c r="E11" s="3" t="s">
        <v>59</v>
      </c>
      <c r="F11" s="3" t="s">
        <v>58</v>
      </c>
      <c r="G11" s="3" t="s">
        <v>81</v>
      </c>
      <c r="H11" s="4"/>
      <c r="I11" s="4"/>
      <c r="J11" s="4"/>
      <c r="K11" s="24" t="s">
        <v>434</v>
      </c>
      <c r="L11" s="3" t="s">
        <v>148</v>
      </c>
    </row>
    <row r="12" spans="1:12" x14ac:dyDescent="0.25">
      <c r="A12" s="3" t="s">
        <v>138</v>
      </c>
      <c r="B12" s="3">
        <f t="shared" si="0"/>
        <v>131</v>
      </c>
      <c r="C12" s="3" t="s">
        <v>205</v>
      </c>
      <c r="D12" s="3" t="s">
        <v>59</v>
      </c>
      <c r="E12" s="3" t="s">
        <v>58</v>
      </c>
      <c r="F12" s="3" t="s">
        <v>59</v>
      </c>
      <c r="G12" s="3"/>
      <c r="H12" s="4"/>
      <c r="I12" s="4"/>
      <c r="J12" s="4" t="b">
        <v>0</v>
      </c>
      <c r="K12" s="24" t="s">
        <v>433</v>
      </c>
      <c r="L12" s="3" t="s">
        <v>466</v>
      </c>
    </row>
    <row r="13" spans="1:12" x14ac:dyDescent="0.25">
      <c r="A13" s="3" t="s">
        <v>139</v>
      </c>
      <c r="B13" s="3">
        <f t="shared" si="0"/>
        <v>132</v>
      </c>
      <c r="C13" s="3" t="s">
        <v>98</v>
      </c>
      <c r="D13" s="3" t="s">
        <v>59</v>
      </c>
      <c r="E13" s="3" t="s">
        <v>58</v>
      </c>
      <c r="F13" s="3" t="s">
        <v>59</v>
      </c>
      <c r="G13" s="3" t="s">
        <v>210</v>
      </c>
      <c r="H13" s="4">
        <v>0</v>
      </c>
      <c r="I13" s="4">
        <v>5000</v>
      </c>
      <c r="J13" s="4">
        <v>0</v>
      </c>
      <c r="K13" s="24"/>
      <c r="L13" s="3" t="s">
        <v>149</v>
      </c>
    </row>
    <row r="14" spans="1:12" x14ac:dyDescent="0.25">
      <c r="A14" s="3" t="s">
        <v>140</v>
      </c>
      <c r="B14" s="3">
        <f t="shared" si="0"/>
        <v>133</v>
      </c>
      <c r="C14" s="3" t="s">
        <v>197</v>
      </c>
      <c r="D14" s="3" t="s">
        <v>59</v>
      </c>
      <c r="E14" s="3" t="s">
        <v>59</v>
      </c>
      <c r="F14" s="3" t="s">
        <v>58</v>
      </c>
      <c r="G14" s="3" t="s">
        <v>69</v>
      </c>
      <c r="H14" s="4"/>
      <c r="I14" s="4"/>
      <c r="J14" s="4"/>
      <c r="K14" s="24" t="s">
        <v>435</v>
      </c>
      <c r="L14" s="3" t="s">
        <v>150</v>
      </c>
    </row>
    <row r="15" spans="1:12" x14ac:dyDescent="0.25">
      <c r="A15" s="3" t="s">
        <v>265</v>
      </c>
      <c r="B15" s="3">
        <f t="shared" si="0"/>
        <v>134</v>
      </c>
      <c r="C15" s="3" t="s">
        <v>197</v>
      </c>
      <c r="D15" s="3" t="s">
        <v>59</v>
      </c>
      <c r="E15" s="3" t="s">
        <v>59</v>
      </c>
      <c r="F15" s="3" t="s">
        <v>59</v>
      </c>
      <c r="G15" s="3" t="s">
        <v>69</v>
      </c>
      <c r="H15" s="4"/>
      <c r="I15" s="4"/>
      <c r="J15" s="4"/>
      <c r="K15" s="24" t="s">
        <v>435</v>
      </c>
      <c r="L15" s="3" t="s">
        <v>289</v>
      </c>
    </row>
    <row r="16" spans="1:12" x14ac:dyDescent="0.25">
      <c r="A16" s="3" t="s">
        <v>266</v>
      </c>
      <c r="B16" s="3">
        <f t="shared" si="0"/>
        <v>135</v>
      </c>
      <c r="C16" s="3" t="s">
        <v>197</v>
      </c>
      <c r="D16" s="3" t="s">
        <v>59</v>
      </c>
      <c r="E16" s="3" t="s">
        <v>59</v>
      </c>
      <c r="F16" s="3" t="s">
        <v>59</v>
      </c>
      <c r="G16" s="3" t="s">
        <v>69</v>
      </c>
      <c r="H16" s="4"/>
      <c r="I16" s="4"/>
      <c r="J16" s="4"/>
      <c r="K16" s="24" t="s">
        <v>435</v>
      </c>
      <c r="L16" s="3" t="s">
        <v>290</v>
      </c>
    </row>
    <row r="17" spans="1:12" x14ac:dyDescent="0.25">
      <c r="A17" s="3" t="s">
        <v>141</v>
      </c>
      <c r="B17" s="3">
        <f t="shared" si="0"/>
        <v>136</v>
      </c>
      <c r="C17" s="3" t="s">
        <v>197</v>
      </c>
      <c r="D17" s="3" t="s">
        <v>58</v>
      </c>
      <c r="E17" s="3" t="s">
        <v>59</v>
      </c>
      <c r="F17" s="3" t="s">
        <v>58</v>
      </c>
      <c r="G17" s="3" t="s">
        <v>69</v>
      </c>
      <c r="H17" s="4"/>
      <c r="I17" s="4"/>
      <c r="J17" s="4"/>
      <c r="K17" s="24" t="s">
        <v>435</v>
      </c>
      <c r="L17" s="3" t="s">
        <v>152</v>
      </c>
    </row>
    <row r="18" spans="1:12" x14ac:dyDescent="0.25">
      <c r="A18" s="3" t="s">
        <v>142</v>
      </c>
      <c r="B18" s="3">
        <f t="shared" si="0"/>
        <v>137</v>
      </c>
      <c r="C18" s="3" t="s">
        <v>197</v>
      </c>
      <c r="D18" s="3" t="s">
        <v>58</v>
      </c>
      <c r="E18" s="3" t="s">
        <v>59</v>
      </c>
      <c r="F18" s="3" t="s">
        <v>58</v>
      </c>
      <c r="G18" s="3" t="s">
        <v>69</v>
      </c>
      <c r="H18" s="4"/>
      <c r="I18" s="4"/>
      <c r="J18" s="4"/>
      <c r="K18" s="24" t="s">
        <v>435</v>
      </c>
      <c r="L18" s="3" t="s">
        <v>151</v>
      </c>
    </row>
    <row r="19" spans="1:12" x14ac:dyDescent="0.25">
      <c r="A19" s="3" t="s">
        <v>143</v>
      </c>
      <c r="B19" s="3">
        <f t="shared" si="0"/>
        <v>138</v>
      </c>
      <c r="C19" s="3" t="s">
        <v>197</v>
      </c>
      <c r="D19" s="3" t="s">
        <v>59</v>
      </c>
      <c r="E19" s="3" t="s">
        <v>58</v>
      </c>
      <c r="F19" s="3" t="s">
        <v>59</v>
      </c>
      <c r="G19" s="3"/>
      <c r="H19" s="4" t="s">
        <v>113</v>
      </c>
      <c r="I19" s="4"/>
      <c r="J19" s="4">
        <v>1</v>
      </c>
      <c r="K19" s="24" t="s">
        <v>435</v>
      </c>
      <c r="L19" s="3" t="s">
        <v>153</v>
      </c>
    </row>
    <row r="20" spans="1:12" ht="17.25" x14ac:dyDescent="0.25">
      <c r="A20" s="3" t="s">
        <v>144</v>
      </c>
      <c r="B20" s="3">
        <f t="shared" si="0"/>
        <v>139</v>
      </c>
      <c r="C20" s="3" t="s">
        <v>200</v>
      </c>
      <c r="D20" s="3" t="s">
        <v>59</v>
      </c>
      <c r="E20" s="3" t="s">
        <v>58</v>
      </c>
      <c r="F20" s="3" t="s">
        <v>59</v>
      </c>
      <c r="G20" s="3"/>
      <c r="H20" s="4"/>
      <c r="I20" s="4"/>
      <c r="J20" s="4" t="s">
        <v>114</v>
      </c>
      <c r="K20" s="24" t="s">
        <v>435</v>
      </c>
      <c r="L20" s="3" t="s">
        <v>277</v>
      </c>
    </row>
    <row r="21" spans="1:12" ht="17.25" x14ac:dyDescent="0.25">
      <c r="A21" s="3" t="s">
        <v>145</v>
      </c>
      <c r="B21" s="3">
        <f t="shared" si="0"/>
        <v>140</v>
      </c>
      <c r="C21" s="3" t="s">
        <v>200</v>
      </c>
      <c r="D21" s="3" t="s">
        <v>59</v>
      </c>
      <c r="E21" s="3" t="s">
        <v>58</v>
      </c>
      <c r="F21" s="3" t="s">
        <v>59</v>
      </c>
      <c r="G21" s="3"/>
      <c r="H21" s="4"/>
      <c r="I21" s="4"/>
      <c r="J21" s="4" t="s">
        <v>114</v>
      </c>
      <c r="K21" s="24" t="s">
        <v>435</v>
      </c>
      <c r="L21" s="3" t="s">
        <v>397</v>
      </c>
    </row>
    <row r="22" spans="1:12" x14ac:dyDescent="0.25">
      <c r="A22" s="3" t="s">
        <v>146</v>
      </c>
      <c r="B22" s="3">
        <f t="shared" si="0"/>
        <v>141</v>
      </c>
      <c r="C22" s="3" t="s">
        <v>200</v>
      </c>
      <c r="D22" s="3" t="s">
        <v>59</v>
      </c>
      <c r="E22" s="3" t="s">
        <v>58</v>
      </c>
      <c r="F22" s="3" t="s">
        <v>59</v>
      </c>
      <c r="G22" s="3"/>
      <c r="H22" s="4"/>
      <c r="I22" s="4"/>
      <c r="J22" s="4" t="s">
        <v>115</v>
      </c>
      <c r="K22" s="24" t="s">
        <v>435</v>
      </c>
      <c r="L22" s="3" t="s">
        <v>154</v>
      </c>
    </row>
    <row r="23" spans="1:12" ht="17.25" x14ac:dyDescent="0.25">
      <c r="A23" s="3" t="s">
        <v>267</v>
      </c>
      <c r="B23" s="3">
        <f t="shared" si="0"/>
        <v>142</v>
      </c>
      <c r="C23" s="3" t="s">
        <v>200</v>
      </c>
      <c r="D23" s="3" t="s">
        <v>59</v>
      </c>
      <c r="E23" s="3" t="s">
        <v>58</v>
      </c>
      <c r="F23" s="3" t="s">
        <v>59</v>
      </c>
      <c r="G23" s="3"/>
      <c r="H23" s="4"/>
      <c r="I23" s="4"/>
      <c r="J23" s="4" t="s">
        <v>114</v>
      </c>
      <c r="K23" s="24" t="s">
        <v>435</v>
      </c>
      <c r="L23" s="3" t="s">
        <v>278</v>
      </c>
    </row>
    <row r="24" spans="1:12" x14ac:dyDescent="0.25">
      <c r="A24" s="20" t="s">
        <v>448</v>
      </c>
      <c r="B24" s="3">
        <f t="shared" si="0"/>
        <v>143</v>
      </c>
      <c r="C24" s="20" t="s">
        <v>205</v>
      </c>
      <c r="D24" s="20" t="s">
        <v>59</v>
      </c>
      <c r="E24" s="20" t="s">
        <v>58</v>
      </c>
      <c r="F24" s="20" t="s">
        <v>59</v>
      </c>
      <c r="G24" s="20"/>
      <c r="H24" s="21"/>
      <c r="I24" s="21"/>
      <c r="J24" s="21" t="b">
        <v>1</v>
      </c>
      <c r="K24" s="28" t="s">
        <v>436</v>
      </c>
      <c r="L24" s="22" t="s">
        <v>454</v>
      </c>
    </row>
    <row r="25" spans="1:12" ht="15" customHeight="1" x14ac:dyDescent="0.25">
      <c r="A25" s="20" t="s">
        <v>449</v>
      </c>
      <c r="B25" s="3">
        <f t="shared" si="0"/>
        <v>144</v>
      </c>
      <c r="C25" s="20" t="s">
        <v>98</v>
      </c>
      <c r="D25" s="20" t="s">
        <v>59</v>
      </c>
      <c r="E25" s="20" t="s">
        <v>59</v>
      </c>
      <c r="F25" s="20" t="s">
        <v>59</v>
      </c>
      <c r="G25" s="20" t="s">
        <v>95</v>
      </c>
      <c r="H25" s="21"/>
      <c r="I25" s="21"/>
      <c r="J25" s="21"/>
      <c r="K25" s="28" t="s">
        <v>436</v>
      </c>
      <c r="L25" s="22" t="s">
        <v>455</v>
      </c>
    </row>
    <row r="26" spans="1:12" x14ac:dyDescent="0.25">
      <c r="A26" s="20" t="s">
        <v>450</v>
      </c>
      <c r="B26" s="3">
        <f t="shared" si="0"/>
        <v>145</v>
      </c>
      <c r="C26" s="20" t="s">
        <v>98</v>
      </c>
      <c r="D26" s="20" t="s">
        <v>59</v>
      </c>
      <c r="E26" s="20" t="s">
        <v>59</v>
      </c>
      <c r="F26" s="20" t="s">
        <v>59</v>
      </c>
      <c r="G26" s="20" t="s">
        <v>95</v>
      </c>
      <c r="H26" s="21"/>
      <c r="I26" s="21"/>
      <c r="J26" s="21"/>
      <c r="K26" s="28" t="s">
        <v>436</v>
      </c>
      <c r="L26" s="22" t="s">
        <v>456</v>
      </c>
    </row>
    <row r="27" spans="1:12" x14ac:dyDescent="0.25">
      <c r="A27" s="18" t="s">
        <v>451</v>
      </c>
      <c r="B27" s="3">
        <f t="shared" si="0"/>
        <v>146</v>
      </c>
      <c r="C27" s="18" t="s">
        <v>98</v>
      </c>
      <c r="D27" s="18" t="s">
        <v>59</v>
      </c>
      <c r="E27" s="18" t="s">
        <v>59</v>
      </c>
      <c r="F27" s="18" t="s">
        <v>58</v>
      </c>
      <c r="G27" s="18" t="s">
        <v>211</v>
      </c>
      <c r="H27" s="19"/>
      <c r="I27" s="19"/>
      <c r="J27" s="19"/>
      <c r="K27" s="29" t="s">
        <v>436</v>
      </c>
      <c r="L27" s="6" t="s">
        <v>457</v>
      </c>
    </row>
    <row r="28" spans="1:12" x14ac:dyDescent="0.25">
      <c r="A28" s="18" t="s">
        <v>452</v>
      </c>
      <c r="B28" s="3">
        <f t="shared" si="0"/>
        <v>147</v>
      </c>
      <c r="C28" s="18" t="s">
        <v>98</v>
      </c>
      <c r="D28" s="18" t="s">
        <v>59</v>
      </c>
      <c r="E28" s="18" t="s">
        <v>59</v>
      </c>
      <c r="F28" s="18" t="s">
        <v>59</v>
      </c>
      <c r="G28" s="18" t="s">
        <v>211</v>
      </c>
      <c r="H28" s="19"/>
      <c r="I28" s="19"/>
      <c r="J28" s="19"/>
      <c r="K28" s="29" t="s">
        <v>436</v>
      </c>
      <c r="L28" s="6" t="s">
        <v>458</v>
      </c>
    </row>
    <row r="29" spans="1:12" x14ac:dyDescent="0.25">
      <c r="A29" s="18" t="s">
        <v>453</v>
      </c>
      <c r="B29" s="3">
        <f t="shared" si="0"/>
        <v>148</v>
      </c>
      <c r="C29" s="18" t="s">
        <v>98</v>
      </c>
      <c r="D29" s="18" t="s">
        <v>59</v>
      </c>
      <c r="E29" s="18" t="s">
        <v>59</v>
      </c>
      <c r="F29" s="18" t="s">
        <v>59</v>
      </c>
      <c r="G29" s="18" t="s">
        <v>211</v>
      </c>
      <c r="H29" s="19"/>
      <c r="I29" s="19"/>
      <c r="J29" s="19"/>
      <c r="K29" s="29" t="s">
        <v>436</v>
      </c>
      <c r="L29" s="6" t="s">
        <v>459</v>
      </c>
    </row>
    <row r="30" spans="1:12" x14ac:dyDescent="0.25">
      <c r="A30" s="3" t="s">
        <v>155</v>
      </c>
      <c r="B30" s="3">
        <f t="shared" si="0"/>
        <v>149</v>
      </c>
      <c r="C30" s="3" t="s">
        <v>197</v>
      </c>
      <c r="D30" s="3" t="s">
        <v>59</v>
      </c>
      <c r="E30" s="3" t="s">
        <v>59</v>
      </c>
      <c r="F30" s="3" t="s">
        <v>58</v>
      </c>
      <c r="G30" s="3" t="s">
        <v>69</v>
      </c>
      <c r="H30" s="4"/>
      <c r="I30" s="4"/>
      <c r="J30" s="4"/>
      <c r="K30" s="24"/>
      <c r="L30" s="3" t="s">
        <v>193</v>
      </c>
    </row>
    <row r="31" spans="1:12" x14ac:dyDescent="0.25">
      <c r="A31" s="3" t="s">
        <v>156</v>
      </c>
      <c r="B31" s="3">
        <f t="shared" si="0"/>
        <v>150</v>
      </c>
      <c r="C31" s="3" t="s">
        <v>197</v>
      </c>
      <c r="D31" s="3" t="s">
        <v>58</v>
      </c>
      <c r="E31" s="3" t="s">
        <v>59</v>
      </c>
      <c r="F31" s="3" t="s">
        <v>58</v>
      </c>
      <c r="G31" s="3" t="s">
        <v>69</v>
      </c>
      <c r="H31" s="4"/>
      <c r="I31" s="4"/>
      <c r="J31" s="4"/>
      <c r="K31" s="24"/>
      <c r="L31" s="3" t="s">
        <v>365</v>
      </c>
    </row>
    <row r="32" spans="1:12" x14ac:dyDescent="0.25">
      <c r="A32" s="3" t="s">
        <v>357</v>
      </c>
      <c r="B32" s="3">
        <f t="shared" si="0"/>
        <v>151</v>
      </c>
      <c r="C32" s="3" t="s">
        <v>200</v>
      </c>
      <c r="D32" s="3" t="s">
        <v>59</v>
      </c>
      <c r="E32" s="3" t="s">
        <v>58</v>
      </c>
      <c r="F32" s="3" t="s">
        <v>59</v>
      </c>
      <c r="G32" s="3"/>
      <c r="H32" s="4"/>
      <c r="I32" s="4"/>
      <c r="J32" s="4" t="s">
        <v>359</v>
      </c>
      <c r="K32" s="24"/>
      <c r="L32" s="3" t="s">
        <v>364</v>
      </c>
    </row>
    <row r="33" spans="1:12" x14ac:dyDescent="0.25">
      <c r="A33" s="3" t="s">
        <v>157</v>
      </c>
      <c r="B33" s="3">
        <f t="shared" si="0"/>
        <v>152</v>
      </c>
      <c r="C33" s="3" t="s">
        <v>197</v>
      </c>
      <c r="D33" s="3" t="s">
        <v>59</v>
      </c>
      <c r="E33" s="3" t="s">
        <v>58</v>
      </c>
      <c r="F33" s="3" t="s">
        <v>59</v>
      </c>
      <c r="G33" s="3"/>
      <c r="H33" s="4"/>
      <c r="I33" s="4"/>
      <c r="J33" s="4">
        <v>0</v>
      </c>
      <c r="K33" s="24"/>
      <c r="L33" s="3" t="s">
        <v>165</v>
      </c>
    </row>
    <row r="34" spans="1:12" x14ac:dyDescent="0.25">
      <c r="A34" s="3" t="s">
        <v>158</v>
      </c>
      <c r="B34" s="3">
        <f t="shared" si="0"/>
        <v>153</v>
      </c>
      <c r="C34" s="3" t="s">
        <v>197</v>
      </c>
      <c r="D34" s="3" t="s">
        <v>59</v>
      </c>
      <c r="E34" s="3" t="s">
        <v>58</v>
      </c>
      <c r="F34" s="3" t="s">
        <v>59</v>
      </c>
      <c r="G34" s="3"/>
      <c r="H34" s="4"/>
      <c r="I34" s="4"/>
      <c r="J34" s="4">
        <v>0</v>
      </c>
      <c r="K34" s="24"/>
      <c r="L34" s="3" t="s">
        <v>166</v>
      </c>
    </row>
    <row r="35" spans="1:12" x14ac:dyDescent="0.25">
      <c r="A35" s="3" t="s">
        <v>159</v>
      </c>
      <c r="B35" s="3">
        <f t="shared" si="0"/>
        <v>154</v>
      </c>
      <c r="C35" s="3" t="s">
        <v>197</v>
      </c>
      <c r="D35" s="3" t="s">
        <v>59</v>
      </c>
      <c r="E35" s="3" t="s">
        <v>58</v>
      </c>
      <c r="F35" s="3" t="s">
        <v>59</v>
      </c>
      <c r="G35" s="3"/>
      <c r="H35" s="4"/>
      <c r="I35" s="4"/>
      <c r="J35" s="4">
        <v>0</v>
      </c>
      <c r="K35" s="24"/>
      <c r="L35" s="3" t="s">
        <v>167</v>
      </c>
    </row>
    <row r="36" spans="1:12" x14ac:dyDescent="0.25">
      <c r="A36" s="3" t="s">
        <v>160</v>
      </c>
      <c r="B36" s="3">
        <f t="shared" si="0"/>
        <v>155</v>
      </c>
      <c r="C36" s="3" t="s">
        <v>200</v>
      </c>
      <c r="D36" s="3" t="s">
        <v>59</v>
      </c>
      <c r="E36" s="3" t="s">
        <v>58</v>
      </c>
      <c r="F36" s="3" t="s">
        <v>59</v>
      </c>
      <c r="G36" s="3"/>
      <c r="H36" s="4"/>
      <c r="I36" s="4"/>
      <c r="J36" s="4"/>
      <c r="K36" s="24"/>
      <c r="L36" s="3" t="s">
        <v>175</v>
      </c>
    </row>
    <row r="37" spans="1:12" x14ac:dyDescent="0.25">
      <c r="A37" s="3" t="s">
        <v>161</v>
      </c>
      <c r="B37" s="3">
        <f t="shared" si="0"/>
        <v>156</v>
      </c>
      <c r="C37" s="3" t="s">
        <v>197</v>
      </c>
      <c r="D37" s="3" t="s">
        <v>59</v>
      </c>
      <c r="E37" s="3" t="s">
        <v>58</v>
      </c>
      <c r="F37" s="3" t="s">
        <v>59</v>
      </c>
      <c r="G37" s="3"/>
      <c r="H37" s="4"/>
      <c r="I37" s="4"/>
      <c r="J37" s="4">
        <v>1</v>
      </c>
      <c r="K37" s="24"/>
      <c r="L37" s="3" t="s">
        <v>168</v>
      </c>
    </row>
    <row r="38" spans="1:12" x14ac:dyDescent="0.25">
      <c r="A38" s="3" t="s">
        <v>162</v>
      </c>
      <c r="B38" s="3">
        <f t="shared" si="0"/>
        <v>157</v>
      </c>
      <c r="C38" s="3" t="s">
        <v>197</v>
      </c>
      <c r="D38" s="3" t="s">
        <v>59</v>
      </c>
      <c r="E38" s="3" t="s">
        <v>58</v>
      </c>
      <c r="F38" s="3" t="s">
        <v>59</v>
      </c>
      <c r="G38" s="3" t="s">
        <v>69</v>
      </c>
      <c r="H38" s="4"/>
      <c r="I38" s="4"/>
      <c r="J38" s="4">
        <v>0</v>
      </c>
      <c r="K38" s="24"/>
      <c r="L38" s="3" t="s">
        <v>170</v>
      </c>
    </row>
    <row r="39" spans="1:12" x14ac:dyDescent="0.25">
      <c r="A39" s="3" t="s">
        <v>163</v>
      </c>
      <c r="B39" s="3">
        <f t="shared" si="0"/>
        <v>158</v>
      </c>
      <c r="C39" s="3" t="s">
        <v>197</v>
      </c>
      <c r="D39" s="3" t="s">
        <v>59</v>
      </c>
      <c r="E39" s="3" t="s">
        <v>58</v>
      </c>
      <c r="F39" s="3" t="s">
        <v>59</v>
      </c>
      <c r="G39" s="3" t="s">
        <v>69</v>
      </c>
      <c r="H39" s="4"/>
      <c r="I39" s="4"/>
      <c r="J39" s="4">
        <v>0</v>
      </c>
      <c r="K39" s="24"/>
      <c r="L39" s="3" t="s">
        <v>169</v>
      </c>
    </row>
    <row r="40" spans="1:12" x14ac:dyDescent="0.25">
      <c r="A40" s="3" t="s">
        <v>164</v>
      </c>
      <c r="B40" s="3">
        <f t="shared" si="0"/>
        <v>159</v>
      </c>
      <c r="C40" s="3" t="s">
        <v>197</v>
      </c>
      <c r="D40" s="3" t="s">
        <v>59</v>
      </c>
      <c r="E40" s="3" t="s">
        <v>58</v>
      </c>
      <c r="F40" s="3" t="s">
        <v>59</v>
      </c>
      <c r="G40" s="3" t="s">
        <v>69</v>
      </c>
      <c r="H40" s="4"/>
      <c r="I40" s="4"/>
      <c r="J40" s="4">
        <v>0</v>
      </c>
      <c r="K40" s="24"/>
      <c r="L40" s="3" t="s">
        <v>191</v>
      </c>
    </row>
    <row r="41" spans="1:12" ht="15" customHeight="1" x14ac:dyDescent="0.25">
      <c r="A41" s="3" t="s">
        <v>201</v>
      </c>
      <c r="B41" s="3">
        <f t="shared" si="0"/>
        <v>160</v>
      </c>
      <c r="C41" s="3" t="s">
        <v>197</v>
      </c>
      <c r="D41" s="3" t="s">
        <v>59</v>
      </c>
      <c r="E41" s="3" t="s">
        <v>59</v>
      </c>
      <c r="F41" s="3" t="s">
        <v>58</v>
      </c>
      <c r="G41" s="3" t="s">
        <v>69</v>
      </c>
      <c r="H41" s="4"/>
      <c r="I41" s="4"/>
      <c r="J41" s="4"/>
      <c r="K41" s="24" t="s">
        <v>435</v>
      </c>
      <c r="L41" s="3" t="s">
        <v>305</v>
      </c>
    </row>
    <row r="42" spans="1:12" ht="15" customHeight="1" x14ac:dyDescent="0.25">
      <c r="A42" s="3" t="s">
        <v>268</v>
      </c>
      <c r="B42" s="3">
        <f t="shared" si="0"/>
        <v>161</v>
      </c>
      <c r="C42" s="3" t="s">
        <v>197</v>
      </c>
      <c r="D42" s="3" t="s">
        <v>59</v>
      </c>
      <c r="E42" s="3" t="s">
        <v>59</v>
      </c>
      <c r="F42" s="3" t="s">
        <v>59</v>
      </c>
      <c r="G42" s="3" t="s">
        <v>69</v>
      </c>
      <c r="H42" s="4"/>
      <c r="I42" s="4"/>
      <c r="J42" s="4"/>
      <c r="K42" s="24" t="s">
        <v>435</v>
      </c>
      <c r="L42" s="3" t="s">
        <v>285</v>
      </c>
    </row>
    <row r="43" spans="1:12" ht="15" customHeight="1" x14ac:dyDescent="0.25">
      <c r="A43" s="3" t="s">
        <v>269</v>
      </c>
      <c r="B43" s="3">
        <f t="shared" si="0"/>
        <v>162</v>
      </c>
      <c r="C43" s="3" t="s">
        <v>197</v>
      </c>
      <c r="D43" s="3" t="s">
        <v>59</v>
      </c>
      <c r="E43" s="3" t="s">
        <v>59</v>
      </c>
      <c r="F43" s="3" t="s">
        <v>59</v>
      </c>
      <c r="G43" s="3" t="s">
        <v>69</v>
      </c>
      <c r="H43" s="4"/>
      <c r="I43" s="4"/>
      <c r="J43" s="4"/>
      <c r="K43" s="24" t="s">
        <v>435</v>
      </c>
      <c r="L43" s="3" t="s">
        <v>286</v>
      </c>
    </row>
    <row r="44" spans="1:12" ht="17.25" x14ac:dyDescent="0.25">
      <c r="A44" s="3" t="s">
        <v>202</v>
      </c>
      <c r="B44" s="3">
        <f t="shared" si="0"/>
        <v>163</v>
      </c>
      <c r="C44" s="3" t="s">
        <v>200</v>
      </c>
      <c r="D44" s="3" t="s">
        <v>59</v>
      </c>
      <c r="E44" s="3" t="s">
        <v>58</v>
      </c>
      <c r="F44" s="3" t="s">
        <v>59</v>
      </c>
      <c r="G44" s="3"/>
      <c r="H44" s="4"/>
      <c r="I44" s="4"/>
      <c r="J44" s="4" t="s">
        <v>198</v>
      </c>
      <c r="K44" s="24" t="s">
        <v>435</v>
      </c>
      <c r="L44" s="3" t="s">
        <v>398</v>
      </c>
    </row>
    <row r="45" spans="1:12" x14ac:dyDescent="0.25">
      <c r="A45" s="3" t="s">
        <v>307</v>
      </c>
      <c r="B45" s="3">
        <f t="shared" si="0"/>
        <v>164</v>
      </c>
      <c r="C45" s="3" t="s">
        <v>200</v>
      </c>
      <c r="D45" s="3" t="s">
        <v>59</v>
      </c>
      <c r="E45" s="3" t="s">
        <v>58</v>
      </c>
      <c r="F45" s="3" t="s">
        <v>59</v>
      </c>
      <c r="G45" s="3"/>
      <c r="H45" s="4"/>
      <c r="I45" s="4"/>
      <c r="J45" s="4" t="s">
        <v>115</v>
      </c>
      <c r="K45" s="24" t="s">
        <v>435</v>
      </c>
      <c r="L45" s="3" t="s">
        <v>306</v>
      </c>
    </row>
    <row r="46" spans="1:12" ht="17.25" x14ac:dyDescent="0.25">
      <c r="A46" s="3" t="s">
        <v>308</v>
      </c>
      <c r="B46" s="3">
        <f t="shared" si="0"/>
        <v>165</v>
      </c>
      <c r="C46" s="3" t="s">
        <v>200</v>
      </c>
      <c r="D46" s="3" t="s">
        <v>59</v>
      </c>
      <c r="E46" s="3" t="s">
        <v>58</v>
      </c>
      <c r="F46" s="3" t="s">
        <v>59</v>
      </c>
      <c r="G46" s="3"/>
      <c r="H46" s="4"/>
      <c r="I46" s="4"/>
      <c r="J46" s="4" t="s">
        <v>300</v>
      </c>
      <c r="K46" s="24" t="s">
        <v>435</v>
      </c>
      <c r="L46" s="3" t="s">
        <v>390</v>
      </c>
    </row>
    <row r="47" spans="1:12" x14ac:dyDescent="0.25">
      <c r="A47" s="3" t="s">
        <v>180</v>
      </c>
      <c r="B47" s="3">
        <f t="shared" si="0"/>
        <v>166</v>
      </c>
      <c r="C47" s="3" t="s">
        <v>197</v>
      </c>
      <c r="D47" s="3" t="s">
        <v>59</v>
      </c>
      <c r="E47" s="3" t="s">
        <v>59</v>
      </c>
      <c r="F47" s="3" t="s">
        <v>58</v>
      </c>
      <c r="G47" s="3" t="s">
        <v>69</v>
      </c>
      <c r="H47" s="4"/>
      <c r="I47" s="4"/>
      <c r="J47" s="4"/>
      <c r="K47" s="24"/>
      <c r="L47" s="3" t="s">
        <v>195</v>
      </c>
    </row>
    <row r="48" spans="1:12" x14ac:dyDescent="0.25">
      <c r="A48" s="3" t="s">
        <v>181</v>
      </c>
      <c r="B48" s="3">
        <f t="shared" si="0"/>
        <v>167</v>
      </c>
      <c r="C48" s="3" t="s">
        <v>197</v>
      </c>
      <c r="D48" s="3" t="s">
        <v>58</v>
      </c>
      <c r="E48" s="3" t="s">
        <v>59</v>
      </c>
      <c r="F48" s="3" t="s">
        <v>58</v>
      </c>
      <c r="G48" s="3" t="s">
        <v>69</v>
      </c>
      <c r="H48" s="4"/>
      <c r="I48" s="4"/>
      <c r="J48" s="4"/>
      <c r="K48" s="24"/>
      <c r="L48" s="3" t="s">
        <v>367</v>
      </c>
    </row>
    <row r="49" spans="1:12" x14ac:dyDescent="0.25">
      <c r="A49" s="3" t="s">
        <v>358</v>
      </c>
      <c r="B49" s="3">
        <f t="shared" si="0"/>
        <v>168</v>
      </c>
      <c r="C49" s="3" t="s">
        <v>200</v>
      </c>
      <c r="D49" s="3" t="s">
        <v>59</v>
      </c>
      <c r="E49" s="3" t="s">
        <v>58</v>
      </c>
      <c r="F49" s="3" t="s">
        <v>59</v>
      </c>
      <c r="G49" s="3"/>
      <c r="H49" s="4"/>
      <c r="I49" s="4"/>
      <c r="J49" s="4" t="s">
        <v>359</v>
      </c>
      <c r="K49" s="24"/>
      <c r="L49" s="3" t="s">
        <v>366</v>
      </c>
    </row>
    <row r="50" spans="1:12" x14ac:dyDescent="0.25">
      <c r="A50" s="3" t="s">
        <v>182</v>
      </c>
      <c r="B50" s="3">
        <f t="shared" si="0"/>
        <v>169</v>
      </c>
      <c r="C50" s="3" t="s">
        <v>197</v>
      </c>
      <c r="D50" s="3" t="s">
        <v>59</v>
      </c>
      <c r="E50" s="3" t="s">
        <v>58</v>
      </c>
      <c r="F50" s="3" t="s">
        <v>59</v>
      </c>
      <c r="G50" s="3"/>
      <c r="H50" s="4"/>
      <c r="I50" s="4"/>
      <c r="J50" s="4">
        <v>0</v>
      </c>
      <c r="K50" s="24"/>
      <c r="L50" s="3" t="s">
        <v>171</v>
      </c>
    </row>
    <row r="51" spans="1:12" x14ac:dyDescent="0.25">
      <c r="A51" s="3" t="s">
        <v>183</v>
      </c>
      <c r="B51" s="3">
        <f t="shared" si="0"/>
        <v>170</v>
      </c>
      <c r="C51" s="3" t="s">
        <v>197</v>
      </c>
      <c r="D51" s="3" t="s">
        <v>59</v>
      </c>
      <c r="E51" s="3" t="s">
        <v>58</v>
      </c>
      <c r="F51" s="3" t="s">
        <v>59</v>
      </c>
      <c r="G51" s="3"/>
      <c r="H51" s="4"/>
      <c r="I51" s="4"/>
      <c r="J51" s="4">
        <v>0</v>
      </c>
      <c r="K51" s="24"/>
      <c r="L51" s="3" t="s">
        <v>172</v>
      </c>
    </row>
    <row r="52" spans="1:12" x14ac:dyDescent="0.25">
      <c r="A52" s="3" t="s">
        <v>184</v>
      </c>
      <c r="B52" s="3">
        <f t="shared" si="0"/>
        <v>171</v>
      </c>
      <c r="C52" s="3" t="s">
        <v>197</v>
      </c>
      <c r="D52" s="3" t="s">
        <v>59</v>
      </c>
      <c r="E52" s="3" t="s">
        <v>58</v>
      </c>
      <c r="F52" s="3" t="s">
        <v>59</v>
      </c>
      <c r="G52" s="3"/>
      <c r="H52" s="4"/>
      <c r="I52" s="4"/>
      <c r="J52" s="4">
        <v>0</v>
      </c>
      <c r="K52" s="24"/>
      <c r="L52" s="3" t="s">
        <v>173</v>
      </c>
    </row>
    <row r="53" spans="1:12" x14ac:dyDescent="0.25">
      <c r="A53" s="3" t="s">
        <v>185</v>
      </c>
      <c r="B53" s="3">
        <f t="shared" si="0"/>
        <v>172</v>
      </c>
      <c r="C53" s="3" t="s">
        <v>200</v>
      </c>
      <c r="D53" s="3" t="s">
        <v>59</v>
      </c>
      <c r="E53" s="3" t="s">
        <v>58</v>
      </c>
      <c r="F53" s="3" t="s">
        <v>59</v>
      </c>
      <c r="G53" s="3"/>
      <c r="H53" s="4"/>
      <c r="I53" s="4"/>
      <c r="J53" s="4"/>
      <c r="K53" s="24"/>
      <c r="L53" s="3" t="s">
        <v>174</v>
      </c>
    </row>
    <row r="54" spans="1:12" x14ac:dyDescent="0.25">
      <c r="A54" s="3" t="s">
        <v>186</v>
      </c>
      <c r="B54" s="3">
        <f t="shared" si="0"/>
        <v>173</v>
      </c>
      <c r="C54" s="3" t="s">
        <v>197</v>
      </c>
      <c r="D54" s="3" t="s">
        <v>59</v>
      </c>
      <c r="E54" s="3" t="s">
        <v>58</v>
      </c>
      <c r="F54" s="3" t="s">
        <v>59</v>
      </c>
      <c r="G54" s="3"/>
      <c r="H54" s="4"/>
      <c r="I54" s="4"/>
      <c r="J54" s="4">
        <v>1</v>
      </c>
      <c r="K54" s="24"/>
      <c r="L54" s="3" t="s">
        <v>176</v>
      </c>
    </row>
    <row r="55" spans="1:12" x14ac:dyDescent="0.25">
      <c r="A55" s="3" t="s">
        <v>187</v>
      </c>
      <c r="B55" s="3">
        <f t="shared" si="0"/>
        <v>174</v>
      </c>
      <c r="C55" s="3" t="s">
        <v>197</v>
      </c>
      <c r="D55" s="3" t="s">
        <v>59</v>
      </c>
      <c r="E55" s="3" t="s">
        <v>58</v>
      </c>
      <c r="F55" s="3" t="s">
        <v>59</v>
      </c>
      <c r="G55" s="3" t="s">
        <v>69</v>
      </c>
      <c r="H55" s="4"/>
      <c r="I55" s="4"/>
      <c r="J55" s="4">
        <v>0</v>
      </c>
      <c r="K55" s="24"/>
      <c r="L55" s="3" t="s">
        <v>177</v>
      </c>
    </row>
    <row r="56" spans="1:12" x14ac:dyDescent="0.25">
      <c r="A56" s="3" t="s">
        <v>188</v>
      </c>
      <c r="B56" s="3">
        <f t="shared" si="0"/>
        <v>175</v>
      </c>
      <c r="C56" s="3" t="s">
        <v>197</v>
      </c>
      <c r="D56" s="3" t="s">
        <v>59</v>
      </c>
      <c r="E56" s="3" t="s">
        <v>58</v>
      </c>
      <c r="F56" s="3" t="s">
        <v>59</v>
      </c>
      <c r="G56" s="3" t="s">
        <v>69</v>
      </c>
      <c r="H56" s="4"/>
      <c r="I56" s="4"/>
      <c r="J56" s="4">
        <v>0</v>
      </c>
      <c r="K56" s="24"/>
      <c r="L56" s="3" t="s">
        <v>178</v>
      </c>
    </row>
    <row r="57" spans="1:12" x14ac:dyDescent="0.25">
      <c r="A57" s="3" t="s">
        <v>189</v>
      </c>
      <c r="B57" s="3">
        <f t="shared" si="0"/>
        <v>176</v>
      </c>
      <c r="C57" s="3" t="s">
        <v>197</v>
      </c>
      <c r="D57" s="3" t="s">
        <v>59</v>
      </c>
      <c r="E57" s="3" t="s">
        <v>58</v>
      </c>
      <c r="F57" s="3" t="s">
        <v>59</v>
      </c>
      <c r="G57" s="3" t="s">
        <v>69</v>
      </c>
      <c r="H57" s="4"/>
      <c r="I57" s="4"/>
      <c r="J57" s="4">
        <v>0</v>
      </c>
      <c r="K57" s="24"/>
      <c r="L57" s="3" t="s">
        <v>190</v>
      </c>
    </row>
    <row r="58" spans="1:12" ht="15" customHeight="1" x14ac:dyDescent="0.25">
      <c r="A58" s="3" t="s">
        <v>203</v>
      </c>
      <c r="B58" s="3">
        <f t="shared" si="0"/>
        <v>177</v>
      </c>
      <c r="C58" s="3" t="s">
        <v>197</v>
      </c>
      <c r="D58" s="3" t="s">
        <v>59</v>
      </c>
      <c r="E58" s="3" t="s">
        <v>59</v>
      </c>
      <c r="F58" s="3" t="s">
        <v>58</v>
      </c>
      <c r="G58" s="3" t="s">
        <v>69</v>
      </c>
      <c r="H58" s="4"/>
      <c r="I58" s="4"/>
      <c r="J58" s="4"/>
      <c r="K58" s="24" t="s">
        <v>435</v>
      </c>
      <c r="L58" s="3" t="s">
        <v>309</v>
      </c>
    </row>
    <row r="59" spans="1:12" ht="15" customHeight="1" x14ac:dyDescent="0.25">
      <c r="A59" s="3" t="s">
        <v>270</v>
      </c>
      <c r="B59" s="3">
        <f t="shared" si="0"/>
        <v>178</v>
      </c>
      <c r="C59" s="3" t="s">
        <v>197</v>
      </c>
      <c r="D59" s="3" t="s">
        <v>59</v>
      </c>
      <c r="E59" s="3" t="s">
        <v>59</v>
      </c>
      <c r="F59" s="3" t="s">
        <v>59</v>
      </c>
      <c r="G59" s="3" t="s">
        <v>69</v>
      </c>
      <c r="H59" s="4"/>
      <c r="I59" s="4"/>
      <c r="J59" s="4"/>
      <c r="K59" s="24" t="s">
        <v>435</v>
      </c>
      <c r="L59" s="3" t="s">
        <v>287</v>
      </c>
    </row>
    <row r="60" spans="1:12" ht="15" customHeight="1" x14ac:dyDescent="0.25">
      <c r="A60" s="3" t="s">
        <v>271</v>
      </c>
      <c r="B60" s="3">
        <f t="shared" si="0"/>
        <v>179</v>
      </c>
      <c r="C60" s="3" t="s">
        <v>197</v>
      </c>
      <c r="D60" s="3" t="s">
        <v>59</v>
      </c>
      <c r="E60" s="3" t="s">
        <v>59</v>
      </c>
      <c r="F60" s="3" t="s">
        <v>59</v>
      </c>
      <c r="G60" s="3" t="s">
        <v>69</v>
      </c>
      <c r="H60" s="4"/>
      <c r="I60" s="4"/>
      <c r="J60" s="4"/>
      <c r="K60" s="24" t="s">
        <v>435</v>
      </c>
      <c r="L60" s="3" t="s">
        <v>288</v>
      </c>
    </row>
    <row r="61" spans="1:12" ht="17.25" x14ac:dyDescent="0.25">
      <c r="A61" s="3" t="s">
        <v>204</v>
      </c>
      <c r="B61" s="3">
        <f t="shared" si="0"/>
        <v>180</v>
      </c>
      <c r="C61" s="3" t="s">
        <v>200</v>
      </c>
      <c r="D61" s="3" t="s">
        <v>59</v>
      </c>
      <c r="E61" s="3" t="s">
        <v>58</v>
      </c>
      <c r="F61" s="3" t="s">
        <v>59</v>
      </c>
      <c r="G61" s="3"/>
      <c r="H61" s="4"/>
      <c r="I61" s="4"/>
      <c r="J61" s="4" t="s">
        <v>198</v>
      </c>
      <c r="K61" s="24" t="s">
        <v>435</v>
      </c>
      <c r="L61" s="3" t="s">
        <v>399</v>
      </c>
    </row>
    <row r="62" spans="1:12" x14ac:dyDescent="0.25">
      <c r="A62" s="3" t="s">
        <v>310</v>
      </c>
      <c r="B62" s="3">
        <f t="shared" si="0"/>
        <v>181</v>
      </c>
      <c r="C62" s="3" t="s">
        <v>200</v>
      </c>
      <c r="D62" s="3" t="s">
        <v>59</v>
      </c>
      <c r="E62" s="3" t="s">
        <v>58</v>
      </c>
      <c r="F62" s="3" t="s">
        <v>59</v>
      </c>
      <c r="G62" s="3"/>
      <c r="H62" s="4"/>
      <c r="I62" s="4"/>
      <c r="J62" s="4" t="s">
        <v>115</v>
      </c>
      <c r="K62" s="24" t="s">
        <v>435</v>
      </c>
      <c r="L62" s="3" t="s">
        <v>312</v>
      </c>
    </row>
    <row r="63" spans="1:12" ht="17.25" x14ac:dyDescent="0.25">
      <c r="A63" s="3" t="s">
        <v>311</v>
      </c>
      <c r="B63" s="3">
        <f t="shared" si="0"/>
        <v>182</v>
      </c>
      <c r="C63" s="3" t="s">
        <v>200</v>
      </c>
      <c r="D63" s="3" t="s">
        <v>59</v>
      </c>
      <c r="E63" s="3" t="s">
        <v>58</v>
      </c>
      <c r="F63" s="3" t="s">
        <v>59</v>
      </c>
      <c r="G63" s="3"/>
      <c r="H63" s="4"/>
      <c r="I63" s="4"/>
      <c r="J63" s="4" t="s">
        <v>300</v>
      </c>
      <c r="K63" s="24" t="s">
        <v>435</v>
      </c>
      <c r="L63" s="3" t="s">
        <v>391</v>
      </c>
    </row>
    <row r="64" spans="1:12" x14ac:dyDescent="0.25">
      <c r="L64" s="33" t="s">
        <v>462</v>
      </c>
    </row>
  </sheetData>
  <autoFilter ref="A2:L40" xr:uid="{70511956-CCB6-4BC8-8765-5295B335C1DF}"/>
  <mergeCells count="12">
    <mergeCell ref="A1:L1"/>
    <mergeCell ref="B3:B7"/>
    <mergeCell ref="A3:A7"/>
    <mergeCell ref="K3:K7"/>
    <mergeCell ref="C3:C7"/>
    <mergeCell ref="D3:D7"/>
    <mergeCell ref="E3:E7"/>
    <mergeCell ref="F3:F7"/>
    <mergeCell ref="G3:G7"/>
    <mergeCell ref="H3:H7"/>
    <mergeCell ref="I3:I7"/>
    <mergeCell ref="J3:J7"/>
  </mergeCells>
  <conditionalFormatting sqref="A14 A17:A22">
    <cfRule type="duplicateValues" dxfId="4" priority="5"/>
  </conditionalFormatting>
  <conditionalFormatting sqref="A15:A16">
    <cfRule type="duplicateValues" dxfId="3" priority="3"/>
  </conditionalFormatting>
  <conditionalFormatting sqref="A23">
    <cfRule type="duplicateValues" dxfId="2" priority="2"/>
  </conditionalFormatting>
  <conditionalFormatting sqref="A24:A29">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552C-A27A-40FB-9C2C-810190A55657}">
  <dimension ref="A1:K7"/>
  <sheetViews>
    <sheetView workbookViewId="0">
      <selection sqref="A1:K1"/>
    </sheetView>
  </sheetViews>
  <sheetFormatPr defaultRowHeight="15" x14ac:dyDescent="0.25"/>
  <cols>
    <col min="1" max="1" width="35.85546875" customWidth="1"/>
    <col min="2" max="2" width="9.1406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48.140625" bestFit="1" customWidth="1"/>
  </cols>
  <sheetData>
    <row r="1" spans="1:11" ht="18.75" x14ac:dyDescent="0.3">
      <c r="A1" s="37" t="s">
        <v>477</v>
      </c>
      <c r="B1" s="38"/>
      <c r="C1" s="38"/>
      <c r="D1" s="38"/>
      <c r="E1" s="38"/>
      <c r="F1" s="38"/>
      <c r="G1" s="38"/>
      <c r="H1" s="38"/>
      <c r="I1" s="38"/>
      <c r="J1" s="38"/>
      <c r="K1" s="39"/>
    </row>
    <row r="2" spans="1:11" x14ac:dyDescent="0.25">
      <c r="A2" s="2" t="s">
        <v>56</v>
      </c>
      <c r="B2" s="2" t="s">
        <v>94</v>
      </c>
      <c r="C2" s="2" t="s">
        <v>130</v>
      </c>
      <c r="D2" s="2" t="s">
        <v>57</v>
      </c>
      <c r="E2" s="2" t="s">
        <v>82</v>
      </c>
      <c r="F2" s="2" t="s">
        <v>68</v>
      </c>
      <c r="G2" s="2" t="s">
        <v>60</v>
      </c>
      <c r="H2" s="2" t="s">
        <v>61</v>
      </c>
      <c r="I2" s="2" t="s">
        <v>62</v>
      </c>
      <c r="J2" s="5" t="s">
        <v>93</v>
      </c>
      <c r="K2" s="2" t="s">
        <v>85</v>
      </c>
    </row>
    <row r="3" spans="1:11" x14ac:dyDescent="0.25">
      <c r="A3" s="3" t="s">
        <v>381</v>
      </c>
      <c r="B3" s="3">
        <f>MAX(DevA2!B:B) + 1</f>
        <v>183</v>
      </c>
      <c r="C3" s="3" t="s">
        <v>197</v>
      </c>
      <c r="D3" s="3" t="s">
        <v>59</v>
      </c>
      <c r="E3" s="3" t="s">
        <v>59</v>
      </c>
      <c r="F3" s="3" t="s">
        <v>58</v>
      </c>
      <c r="G3" s="3" t="s">
        <v>71</v>
      </c>
      <c r="H3" s="4"/>
      <c r="I3" s="4"/>
      <c r="J3" s="4"/>
      <c r="K3" s="3" t="s">
        <v>387</v>
      </c>
    </row>
    <row r="4" spans="1:11" x14ac:dyDescent="0.25">
      <c r="A4" s="3" t="s">
        <v>382</v>
      </c>
      <c r="B4" s="3">
        <f>B3+1</f>
        <v>184</v>
      </c>
      <c r="C4" s="3" t="s">
        <v>197</v>
      </c>
      <c r="D4" s="3" t="s">
        <v>59</v>
      </c>
      <c r="E4" s="3" t="s">
        <v>59</v>
      </c>
      <c r="F4" s="3" t="s">
        <v>58</v>
      </c>
      <c r="G4" s="3" t="s">
        <v>384</v>
      </c>
      <c r="H4" s="4"/>
      <c r="I4" s="4"/>
      <c r="J4" s="4"/>
      <c r="K4" s="3" t="s">
        <v>388</v>
      </c>
    </row>
    <row r="5" spans="1:11" x14ac:dyDescent="0.25">
      <c r="A5" s="3" t="s">
        <v>380</v>
      </c>
      <c r="B5" s="3">
        <f t="shared" ref="B5:B7" si="0">B4+1</f>
        <v>185</v>
      </c>
      <c r="C5" s="3" t="s">
        <v>205</v>
      </c>
      <c r="D5" s="3" t="s">
        <v>58</v>
      </c>
      <c r="E5" s="3" t="s">
        <v>59</v>
      </c>
      <c r="F5" s="3" t="s">
        <v>58</v>
      </c>
      <c r="G5" s="3"/>
      <c r="H5" s="4"/>
      <c r="I5" s="4"/>
      <c r="J5" s="4"/>
      <c r="K5" s="3" t="s">
        <v>379</v>
      </c>
    </row>
    <row r="6" spans="1:11" x14ac:dyDescent="0.25">
      <c r="A6" s="3" t="s">
        <v>383</v>
      </c>
      <c r="B6" s="3">
        <f t="shared" si="0"/>
        <v>186</v>
      </c>
      <c r="C6" s="3" t="s">
        <v>197</v>
      </c>
      <c r="D6" s="3" t="s">
        <v>59</v>
      </c>
      <c r="E6" s="3" t="s">
        <v>58</v>
      </c>
      <c r="F6" s="3" t="s">
        <v>59</v>
      </c>
      <c r="G6" s="3" t="s">
        <v>71</v>
      </c>
      <c r="H6" s="4"/>
      <c r="I6" s="4"/>
      <c r="J6" s="4"/>
      <c r="K6" s="3" t="s">
        <v>385</v>
      </c>
    </row>
    <row r="7" spans="1:11" x14ac:dyDescent="0.25">
      <c r="A7" s="3" t="s">
        <v>383</v>
      </c>
      <c r="B7" s="3">
        <f t="shared" si="0"/>
        <v>187</v>
      </c>
      <c r="C7" s="3" t="s">
        <v>197</v>
      </c>
      <c r="D7" s="3" t="s">
        <v>59</v>
      </c>
      <c r="E7" s="3" t="s">
        <v>58</v>
      </c>
      <c r="F7" s="3" t="s">
        <v>59</v>
      </c>
      <c r="G7" s="3" t="s">
        <v>384</v>
      </c>
      <c r="H7" s="4"/>
      <c r="I7" s="4"/>
      <c r="J7" s="4"/>
      <c r="K7" s="3" t="s">
        <v>386</v>
      </c>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35D1-77DC-45F6-9B0E-F771463B1153}">
  <dimension ref="A1:E10"/>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5.7109375" customWidth="1"/>
  </cols>
  <sheetData>
    <row r="1" spans="1:5" ht="18.75" x14ac:dyDescent="0.3">
      <c r="A1" s="53" t="s">
        <v>478</v>
      </c>
      <c r="B1" s="53"/>
      <c r="C1" s="53"/>
      <c r="D1" s="53"/>
      <c r="E1" s="53"/>
    </row>
    <row r="2" spans="1:5" x14ac:dyDescent="0.25">
      <c r="A2" s="2" t="s">
        <v>231</v>
      </c>
      <c r="B2" s="2" t="s">
        <v>130</v>
      </c>
      <c r="C2" s="2" t="s">
        <v>82</v>
      </c>
      <c r="D2" s="2" t="s">
        <v>232</v>
      </c>
      <c r="E2" s="2" t="s">
        <v>85</v>
      </c>
    </row>
    <row r="3" spans="1:5" x14ac:dyDescent="0.25">
      <c r="A3" s="3" t="s">
        <v>233</v>
      </c>
      <c r="B3" s="3" t="s">
        <v>234</v>
      </c>
      <c r="C3" s="3" t="s">
        <v>58</v>
      </c>
      <c r="D3" s="3" t="s">
        <v>59</v>
      </c>
      <c r="E3" s="6" t="s">
        <v>235</v>
      </c>
    </row>
    <row r="4" spans="1:5" x14ac:dyDescent="0.25">
      <c r="A4" s="3" t="s">
        <v>236</v>
      </c>
      <c r="B4" s="3" t="s">
        <v>234</v>
      </c>
      <c r="C4" s="3" t="s">
        <v>58</v>
      </c>
      <c r="D4" s="3" t="s">
        <v>59</v>
      </c>
      <c r="E4" s="6" t="s">
        <v>237</v>
      </c>
    </row>
    <row r="5" spans="1:5" x14ac:dyDescent="0.25">
      <c r="A5" s="3" t="s">
        <v>238</v>
      </c>
      <c r="B5" s="3" t="s">
        <v>200</v>
      </c>
      <c r="C5" s="3" t="s">
        <v>58</v>
      </c>
      <c r="D5" s="3" t="s">
        <v>59</v>
      </c>
      <c r="E5" s="3" t="s">
        <v>239</v>
      </c>
    </row>
    <row r="6" spans="1:5" x14ac:dyDescent="0.25">
      <c r="A6" s="54" t="s">
        <v>372</v>
      </c>
      <c r="B6" s="54" t="s">
        <v>373</v>
      </c>
      <c r="C6" s="54" t="s">
        <v>59</v>
      </c>
      <c r="D6" s="54" t="s">
        <v>58</v>
      </c>
      <c r="E6" s="13" t="s">
        <v>374</v>
      </c>
    </row>
    <row r="7" spans="1:5" x14ac:dyDescent="0.25">
      <c r="A7" s="54"/>
      <c r="B7" s="54"/>
      <c r="C7" s="54"/>
      <c r="D7" s="54"/>
      <c r="E7" s="14" t="s">
        <v>375</v>
      </c>
    </row>
    <row r="8" spans="1:5" x14ac:dyDescent="0.25">
      <c r="A8" s="54"/>
      <c r="B8" s="54"/>
      <c r="C8" s="54"/>
      <c r="D8" s="54"/>
      <c r="E8" s="15" t="s">
        <v>376</v>
      </c>
    </row>
    <row r="9" spans="1:5" x14ac:dyDescent="0.25">
      <c r="A9" s="54"/>
      <c r="B9" s="54"/>
      <c r="C9" s="54"/>
      <c r="D9" s="54"/>
      <c r="E9" s="15" t="s">
        <v>377</v>
      </c>
    </row>
    <row r="10" spans="1:5" x14ac:dyDescent="0.25">
      <c r="A10" s="54"/>
      <c r="B10" s="54"/>
      <c r="C10" s="54"/>
      <c r="D10" s="54"/>
      <c r="E10" s="16" t="s">
        <v>378</v>
      </c>
    </row>
  </sheetData>
  <mergeCells count="5">
    <mergeCell ref="A1:E1"/>
    <mergeCell ref="A6:A10"/>
    <mergeCell ref="B6:B10"/>
    <mergeCell ref="C6:C10"/>
    <mergeCell ref="D6:D10"/>
  </mergeCells>
  <conditionalFormatting sqref="A11:A17">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1BE19-C835-4051-B494-B0EA1F04AC8F}">
  <dimension ref="A1:D23"/>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6.42578125" bestFit="1" customWidth="1"/>
  </cols>
  <sheetData>
    <row r="1" spans="1:4" ht="18.75" x14ac:dyDescent="0.3">
      <c r="A1" s="53" t="s">
        <v>479</v>
      </c>
      <c r="B1" s="53"/>
      <c r="C1" s="53"/>
      <c r="D1" s="53"/>
    </row>
    <row r="2" spans="1:4" ht="15" customHeight="1" x14ac:dyDescent="0.25">
      <c r="A2" s="58" t="s">
        <v>345</v>
      </c>
      <c r="B2" s="59"/>
      <c r="C2" s="59"/>
      <c r="D2" s="60"/>
    </row>
    <row r="3" spans="1:4" x14ac:dyDescent="0.25">
      <c r="A3" s="61"/>
      <c r="B3" s="62"/>
      <c r="C3" s="62"/>
      <c r="D3" s="63"/>
    </row>
    <row r="4" spans="1:4" x14ac:dyDescent="0.25">
      <c r="A4" s="64" t="s">
        <v>342</v>
      </c>
      <c r="B4" s="65"/>
      <c r="C4" s="65"/>
      <c r="D4" s="66"/>
    </row>
    <row r="5" spans="1:4" ht="15.75" thickBot="1" x14ac:dyDescent="0.3">
      <c r="A5" s="64"/>
      <c r="B5" s="65"/>
      <c r="C5" s="65"/>
      <c r="D5" s="66"/>
    </row>
    <row r="6" spans="1:4" ht="19.5" thickTop="1" x14ac:dyDescent="0.25">
      <c r="A6" s="67" t="s">
        <v>333</v>
      </c>
      <c r="B6" s="68"/>
      <c r="C6" s="68"/>
      <c r="D6" s="69"/>
    </row>
    <row r="7" spans="1:4" ht="105" customHeight="1" x14ac:dyDescent="0.25">
      <c r="A7" s="70" t="s">
        <v>343</v>
      </c>
      <c r="B7" s="71"/>
      <c r="C7" s="71"/>
      <c r="D7" s="72"/>
    </row>
    <row r="8" spans="1:4" x14ac:dyDescent="0.25">
      <c r="A8" s="8" t="s">
        <v>330</v>
      </c>
      <c r="B8" s="2" t="s">
        <v>331</v>
      </c>
      <c r="C8" s="2" t="s">
        <v>328</v>
      </c>
      <c r="D8" s="9" t="s">
        <v>85</v>
      </c>
    </row>
    <row r="9" spans="1:4" x14ac:dyDescent="0.25">
      <c r="A9" s="10" t="s">
        <v>325</v>
      </c>
      <c r="B9" s="7" t="s">
        <v>326</v>
      </c>
      <c r="C9" s="3" t="s">
        <v>59</v>
      </c>
      <c r="D9" s="11" t="s">
        <v>332</v>
      </c>
    </row>
    <row r="10" spans="1:4" x14ac:dyDescent="0.25">
      <c r="A10" s="10" t="s">
        <v>334</v>
      </c>
      <c r="B10" s="7" t="s">
        <v>326</v>
      </c>
      <c r="C10" s="3" t="s">
        <v>59</v>
      </c>
      <c r="D10" s="11" t="s">
        <v>347</v>
      </c>
    </row>
    <row r="11" spans="1:4" x14ac:dyDescent="0.25">
      <c r="A11" s="10" t="s">
        <v>327</v>
      </c>
      <c r="B11" s="7" t="s">
        <v>326</v>
      </c>
      <c r="C11" s="3" t="s">
        <v>59</v>
      </c>
      <c r="D11" s="12" t="s">
        <v>329</v>
      </c>
    </row>
    <row r="12" spans="1:4" ht="66" customHeight="1" x14ac:dyDescent="0.25">
      <c r="A12" s="73" t="s">
        <v>340</v>
      </c>
      <c r="B12" s="74"/>
      <c r="C12" s="74"/>
      <c r="D12" s="75"/>
    </row>
    <row r="13" spans="1:4" ht="150" customHeight="1" thickBot="1" x14ac:dyDescent="0.3">
      <c r="A13" s="55" t="s">
        <v>348</v>
      </c>
      <c r="B13" s="76"/>
      <c r="C13" s="76"/>
      <c r="D13" s="77"/>
    </row>
    <row r="14" spans="1:4" ht="19.5" thickTop="1" x14ac:dyDescent="0.25">
      <c r="A14" s="67" t="s">
        <v>339</v>
      </c>
      <c r="B14" s="68"/>
      <c r="C14" s="68"/>
      <c r="D14" s="69"/>
    </row>
    <row r="15" spans="1:4" ht="105" customHeight="1" x14ac:dyDescent="0.25">
      <c r="A15" s="70" t="s">
        <v>344</v>
      </c>
      <c r="B15" s="71"/>
      <c r="C15" s="71"/>
      <c r="D15" s="72"/>
    </row>
    <row r="16" spans="1:4" x14ac:dyDescent="0.25">
      <c r="A16" s="8" t="s">
        <v>330</v>
      </c>
      <c r="B16" s="2" t="s">
        <v>331</v>
      </c>
      <c r="C16" s="2" t="s">
        <v>328</v>
      </c>
      <c r="D16" s="9" t="s">
        <v>85</v>
      </c>
    </row>
    <row r="17" spans="1:4" x14ac:dyDescent="0.25">
      <c r="A17" s="10" t="s">
        <v>325</v>
      </c>
      <c r="B17" s="7" t="s">
        <v>326</v>
      </c>
      <c r="C17" s="3" t="s">
        <v>59</v>
      </c>
      <c r="D17" s="11" t="s">
        <v>332</v>
      </c>
    </row>
    <row r="18" spans="1:4" x14ac:dyDescent="0.25">
      <c r="A18" s="10" t="s">
        <v>334</v>
      </c>
      <c r="B18" s="7" t="s">
        <v>326</v>
      </c>
      <c r="C18" s="3" t="s">
        <v>59</v>
      </c>
      <c r="D18" s="11" t="s">
        <v>346</v>
      </c>
    </row>
    <row r="19" spans="1:4" x14ac:dyDescent="0.25">
      <c r="A19" s="10" t="s">
        <v>335</v>
      </c>
      <c r="B19" s="7" t="s">
        <v>326</v>
      </c>
      <c r="C19" s="3" t="s">
        <v>59</v>
      </c>
      <c r="D19" s="12" t="s">
        <v>336</v>
      </c>
    </row>
    <row r="20" spans="1:4" x14ac:dyDescent="0.25">
      <c r="A20" s="10" t="s">
        <v>337</v>
      </c>
      <c r="B20" s="7" t="s">
        <v>326</v>
      </c>
      <c r="C20" s="3" t="s">
        <v>59</v>
      </c>
      <c r="D20" s="12" t="s">
        <v>338</v>
      </c>
    </row>
    <row r="21" spans="1:4" ht="81" customHeight="1" x14ac:dyDescent="0.25">
      <c r="A21" s="73" t="s">
        <v>341</v>
      </c>
      <c r="B21" s="74"/>
      <c r="C21" s="74"/>
      <c r="D21" s="75"/>
    </row>
    <row r="22" spans="1:4" ht="165" customHeight="1" thickBot="1" x14ac:dyDescent="0.3">
      <c r="A22" s="55" t="s">
        <v>349</v>
      </c>
      <c r="B22" s="56"/>
      <c r="C22" s="56"/>
      <c r="D22" s="57"/>
    </row>
    <row r="23" spans="1:4" ht="15.75" thickTop="1" x14ac:dyDescent="0.25"/>
  </sheetData>
  <mergeCells count="12">
    <mergeCell ref="A22:D22"/>
    <mergeCell ref="A1:D1"/>
    <mergeCell ref="A2:D3"/>
    <mergeCell ref="A4:D4"/>
    <mergeCell ref="A5:D5"/>
    <mergeCell ref="A6:D6"/>
    <mergeCell ref="A7:D7"/>
    <mergeCell ref="A12:D12"/>
    <mergeCell ref="A13:D13"/>
    <mergeCell ref="A14:D14"/>
    <mergeCell ref="A15:D15"/>
    <mergeCell ref="A21:D21"/>
  </mergeCells>
  <hyperlinks>
    <hyperlink ref="A4:D4" r:id="rId1" location="ExportingandImportingaCSV-Callingthesystem.dataset.fromCSVFunction" display="Ignition 8.1 CSV format is used for all CSV strings. All columns use string  (str) type." xr:uid="{355264C3-E82B-4052-A6B1-D9BDED2D660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Dev1</vt:lpstr>
      <vt:lpstr>DevA2</vt:lpstr>
      <vt:lpstr>DevRTD</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keywords/>
  <cp:lastModifiedBy>Rory Piper</cp:lastModifiedBy>
  <dcterms:created xsi:type="dcterms:W3CDTF">2020-01-24T22:02:07Z</dcterms:created>
  <dcterms:modified xsi:type="dcterms:W3CDTF">2024-10-28T15:03:34Z</dcterms:modified>
</cp:coreProperties>
</file>