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P:\Public\Projects\Sensor-to-Cloud System\"/>
    </mc:Choice>
  </mc:AlternateContent>
  <xr:revisionPtr revIDLastSave="0" documentId="13_ncr:1_{D7EAC42E-67DD-412C-B69F-ACC5D00EC392}" xr6:coauthVersionLast="47" xr6:coauthVersionMax="47" xr10:uidLastSave="{00000000-0000-0000-0000-000000000000}"/>
  <bookViews>
    <workbookView xWindow="21440" yWindow="530" windowWidth="15410" windowHeight="15400" xr2:uid="{00000000-000D-0000-FFFF-FFFF00000000}"/>
  </bookViews>
  <sheets>
    <sheet name="Dev1" sheetId="1" r:id="rId1"/>
    <sheet name="DevA2" sheetId="2" r:id="rId2"/>
    <sheet name="properties" sheetId="3" r:id="rId3"/>
  </sheets>
  <definedNames>
    <definedName name="_xlnm._FilterDatabase" localSheetId="0" hidden="1">'Dev1'!$A$2:$K$80</definedName>
    <definedName name="_xlnm._FilterDatabase" localSheetId="1" hidden="1">DevA2!$A$2:$K$29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9" i="1" l="1"/>
  <c r="B100" i="1" s="1"/>
  <c r="B101" i="1" s="1"/>
  <c r="B50" i="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4" i="2"/>
  <c r="B5" i="2" s="1"/>
  <c r="B6" i="2" s="1"/>
  <c r="B7" i="2" s="1"/>
  <c r="B8" i="2" s="1"/>
  <c r="B9" i="2" s="1"/>
  <c r="B10" i="2" s="1"/>
  <c r="B11" i="2" s="1"/>
  <c r="B12" i="2" s="1"/>
  <c r="B13" i="2" s="1"/>
  <c r="B14" i="2" s="1"/>
  <c r="B15" i="2" s="1"/>
  <c r="B16" i="2" s="1"/>
  <c r="B51" i="1" l="1"/>
  <c r="B52" i="1" s="1"/>
  <c r="B53" i="1" s="1"/>
  <c r="B54" i="1" s="1"/>
  <c r="B55" i="1" s="1"/>
  <c r="B17" i="2"/>
  <c r="B18" i="2" s="1"/>
  <c r="B19" i="2" l="1"/>
  <c r="B20" i="2" s="1"/>
  <c r="B21" i="2" s="1"/>
  <c r="B22" i="2" s="1"/>
  <c r="B23" i="2" s="1"/>
  <c r="B24" i="2" s="1"/>
  <c r="B25" i="2" s="1"/>
  <c r="B26" i="2" s="1"/>
  <c r="B27" i="2" s="1"/>
  <c r="B28" i="2" s="1"/>
  <c r="B29" i="2" s="1"/>
  <c r="B30" i="2" s="1"/>
  <c r="B56" i="1"/>
  <c r="B57" i="1" s="1"/>
  <c r="B58" i="1" s="1"/>
  <c r="B59" i="1" s="1"/>
  <c r="B60" i="1" s="1"/>
  <c r="B61" i="1" s="1"/>
  <c r="B62" i="1" s="1"/>
  <c r="B63" i="1" s="1"/>
  <c r="B64" i="1" s="1"/>
  <c r="B65" i="1" s="1"/>
  <c r="B66" i="1" s="1"/>
  <c r="B31" i="2" l="1"/>
  <c r="B32" i="2" s="1"/>
  <c r="B33" i="2" s="1"/>
  <c r="B34" i="2" s="1"/>
  <c r="B35" i="2" s="1"/>
  <c r="B36" i="2" s="1"/>
  <c r="B37" i="2" s="1"/>
  <c r="B38" i="2" s="1"/>
  <c r="B39" i="2" s="1"/>
  <c r="B40" i="2" s="1"/>
  <c r="B41" i="2" s="1"/>
  <c r="B42" i="2" s="1"/>
  <c r="B43" i="2" s="1"/>
  <c r="B44" i="2" s="1"/>
  <c r="B67" i="1"/>
  <c r="B68" i="1" s="1"/>
  <c r="B69" i="1" s="1"/>
  <c r="B70" i="1" s="1"/>
  <c r="B71" i="1" s="1"/>
  <c r="B72" i="1" s="1"/>
  <c r="B73" i="1" s="1"/>
  <c r="B74" i="1" s="1"/>
  <c r="B75" i="1" s="1"/>
  <c r="B76" i="1" s="1"/>
  <c r="B77" i="1" s="1"/>
  <c r="B78" i="1" s="1"/>
  <c r="B79" i="1" s="1"/>
  <c r="B80" i="1" s="1"/>
  <c r="B81" i="1" s="1"/>
  <c r="B45" i="2" l="1"/>
  <c r="B46" i="2" s="1"/>
  <c r="B47" i="2" s="1"/>
  <c r="B82" i="1"/>
  <c r="B83" i="1" s="1"/>
  <c r="B84" i="1" s="1"/>
  <c r="B85" i="1" s="1"/>
  <c r="B86" i="1" s="1"/>
  <c r="B87" i="1" s="1"/>
  <c r="B88" i="1" s="1"/>
  <c r="B89" i="1" s="1"/>
  <c r="B90" i="1" s="1"/>
  <c r="B91" i="1" s="1"/>
  <c r="B92" i="1" s="1"/>
  <c r="B93" i="1" s="1"/>
  <c r="B94" i="1" s="1"/>
  <c r="B95" i="1" s="1"/>
  <c r="B96" i="1" s="1"/>
  <c r="B97" i="1" s="1"/>
  <c r="B98" i="1" s="1"/>
</calcChain>
</file>

<file path=xl/sharedStrings.xml><?xml version="1.0" encoding="utf-8"?>
<sst xmlns="http://schemas.openxmlformats.org/spreadsheetml/2006/main" count="1005" uniqueCount="337">
  <si>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</si>
  <si>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</si>
  <si>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</si>
  <si>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</si>
  <si>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</si>
  <si>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</si>
  <si>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</si>
  <si>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</si>
  <si>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</si>
  <si>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</si>
  <si>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</si>
  <si>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</si>
  <si>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</si>
  <si>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</si>
  <si>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</si>
  <si>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</si>
  <si>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</si>
  <si>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</si>
  <si>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</si>
  <si>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</si>
  <si>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</si>
  <si>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</si>
  <si>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</si>
  <si>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</si>
  <si>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</si>
  <si>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</si>
  <si>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</si>
  <si>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</si>
  <si>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</si>
  <si>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</si>
  <si>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</si>
  <si>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</si>
  <si>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</si>
  <si>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</si>
  <si>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</si>
  <si>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</si>
  <si>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</si>
  <si>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</si>
  <si>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</si>
  <si>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</si>
  <si>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</si>
  <si>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</si>
  <si>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</si>
  <si>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</si>
  <si>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</si>
  <si>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</si>
  <si>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</si>
  <si>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</si>
  <si>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</si>
  <si>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</si>
  <si>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</si>
  <si>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</si>
  <si>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</si>
  <si>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</si>
  <si>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</si>
  <si>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</si>
  <si>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</si>
  <si>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</si>
  <si>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</si>
  <si>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</si>
  <si>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</si>
  <si>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</si>
  <si>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</si>
  <si>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</si>
  <si>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</si>
  <si>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</si>
  <si>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any value to this tag will cause the Ranger node to temporarily disconnect from the MQTT broker.  The node will immediately try to reconnect.</t>
  </si>
  <si>
    <t>Writing to this changes the group_id within the SparkPlug MQTT topic namespace the Ranger will use to communicate.  See section 6.1 "Sparkplug Topic Namespace Elements" of the SparkPlug spec for more details</t>
  </si>
  <si>
    <t>Reports a string identifying the make and model of hardware.  Will be "SignalFire Ranger (v1)" for all current Ranger models.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</si>
  <si>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</si>
  <si>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</si>
  <si>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</si>
  <si>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</si>
  <si>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</si>
  <si>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</si>
  <si>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</si>
  <si>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</si>
  <si>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</si>
  <si>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</si>
  <si>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NMEA string(s) from the most recent GNSS fix.  This tag will have a timestamp included in the SparkPlug payload metadata indicating when the fix was acquired if it was not within the past minute.</t>
  </si>
  <si>
    <t>Reports a string identifying the firmware version running on the cellular modem.</t>
  </si>
  <si>
    <t>Reports how many milliseconds the cellular modem took to fully register with a cell tower for the most recent offline-to-online transition</t>
  </si>
  <si>
    <t>dBm</t>
  </si>
  <si>
    <t>Reports strength of the cellular signal as received by the modem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</si>
  <si>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</si>
  <si>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</si>
  <si>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</si>
  <si>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</si>
  <si>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</si>
  <si>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</si>
  <si>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</si>
  <si>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</si>
  <si>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Counts the number of periodic reports that have been generated.  Is useful for examining report history and determining when reports were generated and where data might be missing.</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</si>
  <si>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</si>
  <si>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</si>
  <si>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</si>
  <si>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</si>
  <si>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Reports the current state of the DOUT1 relay.  Writing to this tag will control the relay.  The Ranger will confirm the change by reporting this tag back immediately with the new state.</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</si>
  <si>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</si>
  <si>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</si>
  <si>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</si>
  <si>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</si>
  <si>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</si>
  <si>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</si>
  <si>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</si>
  <si>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</si>
  <si>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</si>
  <si>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</si>
  <si>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</si>
  <si>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</si>
  <si>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</si>
  <si>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</si>
  <si>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</si>
  <si>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</si>
  <si>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</si>
  <si>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</si>
  <si>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</si>
  <si>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</si>
  <si>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</si>
  <si>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</si>
  <si>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</si>
  <si>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</si>
  <si>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</si>
  <si>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</si>
  <si>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</si>
  <si>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</si>
  <si>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</si>
  <si>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</si>
  <si>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</si>
  <si>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</si>
  <si>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</si>
  <si>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</si>
  <si>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</si>
  <si>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</si>
  <si>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</si>
  <si>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</si>
  <si>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</si>
  <si>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</si>
  <si>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how many times DIN1 has cycled.  Increments by 1 for every OPEN-to-CLOSE transition of DIN1.  Writing to this tag from SparkPlug will adjust the current count to the given value.</t>
  </si>
  <si>
    <t>Reports how many times DIN2 has cycled.  Increments by 1 for every OPEN-to-CLOSE transition of DIN2.  Writing to this tag from SparkPlug will adjust the current count to the given value.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</si>
  <si>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</si>
  <si>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</si>
  <si>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</si>
  <si>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</si>
  <si>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The timebase to use for calculating DIN2 Flow Rates. (sec, min, hour, day)</t>
  </si>
  <si>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</si>
  <si>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</si>
  <si>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</si>
  <si>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</si>
  <si>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</si>
  <si>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DIN3</t>
  </si>
  <si>
    <t>DIN3 Count</t>
  </si>
  <si>
    <t>DIN3 Average Frequency</t>
  </si>
  <si>
    <t>DIN3 Instantaneous Frequency</t>
  </si>
  <si>
    <t>DIN3 Config/Report on Change</t>
  </si>
  <si>
    <t>DIN3 Config/Debounce Delay</t>
  </si>
  <si>
    <t>DIN3 Flow Total</t>
  </si>
  <si>
    <t>DIN3 Instantaneous Flow Rate</t>
  </si>
  <si>
    <t>DIN3 Average Flow Rate</t>
  </si>
  <si>
    <t>DIN3 Config/KFactor</t>
  </si>
  <si>
    <t>DIN3 Config/KFactor Units</t>
  </si>
  <si>
    <t>DIN3 Config/Volume Units</t>
  </si>
  <si>
    <t>DIN3 Config/Timebase</t>
  </si>
  <si>
    <t>Reports the current state of the DIN3 input.  Will be 0 for OPEN and 1 for CLOSED.  Optionally reported immediately on every change.</t>
  </si>
  <si>
    <t>Reports how many times DIN3 has cycled.  Increments by 1 for every OPEN-to-CLOSE transition of DIN3.  Writing to this tag from SparkPlug will adjust the current count to the given value.</t>
  </si>
  <si>
    <t>Reports the average frequency of DIN3, calculated between the prior and current periodic reports.</t>
  </si>
  <si>
    <t>Reports the instantaneous frequency of DIN3, sampled with a 2 second gate time.</t>
  </si>
  <si>
    <t>Controls whether a report is immediately generated on any change of DIN3.  Any immediate report will only include DIN3 values, and not a full periodic report. 1 = Report on change</t>
  </si>
  <si>
    <t>Configures a debounce delay on the DIN3 input. The debounce timer is disabled when set to 0.</t>
  </si>
  <si>
    <t>Reports the average flow rate of DIN3, calculated between the prior and current periodic reports.</t>
  </si>
  <si>
    <t>Reports the instantaneous flow rate of DIN3, sampled with a 2 second gate time.</t>
  </si>
  <si>
    <t xml:space="preserve">The KFactor to use to calculate DIN3 Flow. This is the number of DIN3 pulses per DIN3 KFactor Unit of volume. </t>
  </si>
  <si>
    <t>The timebase to use for calculating DIN3 Flow Rates. (sec, min, hour, day)</t>
  </si>
  <si>
    <t>AIN2</t>
  </si>
  <si>
    <t>AIN2 Raw</t>
  </si>
  <si>
    <t>AIN2 Config/Scale Low</t>
  </si>
  <si>
    <t>AIN2 Config/Scale High</t>
  </si>
  <si>
    <t>AIN2 Config/Scale Adjust</t>
  </si>
  <si>
    <t>AIN2 Config/Scale Units</t>
  </si>
  <si>
    <t>AIN2 Config/Specific Gravity</t>
  </si>
  <si>
    <t>AIN2 Config/Low Threshold</t>
  </si>
  <si>
    <t>AIN2 Config/High Threshold</t>
  </si>
  <si>
    <t>AIN2 Config/Zero Offset</t>
  </si>
  <si>
    <t>The lower range value to use when scaling AIN2.</t>
  </si>
  <si>
    <t>The upper range value to use when scaling AIN2.</t>
  </si>
  <si>
    <t>The +/- adjustment to use when scaling AIN2.</t>
  </si>
  <si>
    <t xml:space="preserve">The specific gravity to divide the AIN2 reading by, in applications reading liquid level from a pressure sensor. </t>
  </si>
  <si>
    <t>The high threshold for alarming on AIN2.</t>
  </si>
  <si>
    <t>The low threshold for alarming on AIN2.</t>
  </si>
  <si>
    <t>The lower range value to use when scaling AIN3.</t>
  </si>
  <si>
    <t>The upper range value to use when scaling AIN3.</t>
  </si>
  <si>
    <t>The +/- adjustment to use when scaling AIN3.</t>
  </si>
  <si>
    <t>The AIN3 scaled units description.</t>
  </si>
  <si>
    <t>The AIN2 scaled units description.</t>
  </si>
  <si>
    <t xml:space="preserve">The specific gravity to divide the AIN3 reading by, in applications reading liquid level from a pressure sensor. </t>
  </si>
  <si>
    <t>The low threshold for alarming on AIN3.</t>
  </si>
  <si>
    <t>The high threshold for alarming on AIN3.</t>
  </si>
  <si>
    <t>Reports the voltage of the battery, sampled during reports while sensor is powered on.</t>
  </si>
  <si>
    <t>Reports the current electronics temperature of the cellular modem</t>
  </si>
  <si>
    <t>AIN3</t>
  </si>
  <si>
    <t>AIN3 Raw</t>
  </si>
  <si>
    <t>AIN3 Config/Scale Low</t>
  </si>
  <si>
    <t>AIN3 Config/Scale High</t>
  </si>
  <si>
    <t>AIN3 Config/Scale Adjust</t>
  </si>
  <si>
    <t>AIN3 Config/Scale Units</t>
  </si>
  <si>
    <t>AIN3 Config/Specific Gravity</t>
  </si>
  <si>
    <t>AIN3 Config/Low Threshold</t>
  </si>
  <si>
    <t>AIN3 Config/High Threshold</t>
  </si>
  <si>
    <t>AIN3 Config/Zero Offset</t>
  </si>
  <si>
    <t>The calibrated zero offset for AIN3. Writing 0 to this tag clears the zero offset for AIN3.</t>
  </si>
  <si>
    <t>The calibrated zero offset for AIN2. Writing 0 to this tag clears the zero offset for AIN2.</t>
  </si>
  <si>
    <t>The calibrated zero offset for AIN1. Writing 0 to this tag clears the zero offset for AIN1.</t>
  </si>
  <si>
    <t>Reports the current reading of the AIN2 terminal, scaled between Scale Low and Scale High. If scaling has not been configured, this will be the same units, range, and value as the "AIN2 Raw" tag. Writing to this tag zeroes AIN2 to the value written.</t>
  </si>
  <si>
    <t>Reports the current reading of the AIN1 terminal, scaled between Scale Low and Scale High. If scaling has not been configured, this will be the same units, range, and value as the "AIN1 Raw" tag. Writing to this tag zeroes AIN1 to the value written.</t>
  </si>
  <si>
    <t>Reports the current reading of the AIN3 terminal, scaled between Scale Low and Scale High. If scaling has not been configured, this will be the same units, range, and value as the "AIN3 Raw" tag. Writing to this tag zeroes AIN3 to the value written.</t>
  </si>
  <si>
    <t>Dev1/AIN1 Flow Total</t>
  </si>
  <si>
    <t>FLOAT</t>
  </si>
  <si>
    <t>ac·ft</t>
  </si>
  <si>
    <t>Dev1/AIN1 Config/Volume Units</t>
  </si>
  <si>
    <t>STRING</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</si>
  <si>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/Disable AIN1 Flow Measurement. Changing feature flags causes a disconnect and reconnect to the MQTT broker to add/remove tags.</t>
    </r>
  </si>
  <si>
    <t>The volume units to use for calculating AIN1 Flow Total. (ac·ft)</t>
  </si>
  <si>
    <t>AIN2 Flow Total</t>
  </si>
  <si>
    <t>AIN2 Config/Volume Units</t>
  </si>
  <si>
    <t>AIN3 Flow Total</t>
  </si>
  <si>
    <t>AIN3 Config/Volume Units</t>
  </si>
  <si>
    <t>The volume units to use for calculating AIN2 Flow Total. (ac·ft)</t>
  </si>
  <si>
    <t>The volume units to use for calculating AIN3 Flow Total. (ac·ft)</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</si>
  <si>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DIN3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color theme="1"/>
        <rFont val="Calibri"/>
        <family val="2"/>
        <scheme val="minor"/>
      </rPr>
      <t xml:space="preserve">/Disable AIN2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/Disable AIN3 Flow Measurement. Changing feature flags causes a disconnect and reconnect to the MQTT broker to add/remove tags.</t>
    </r>
  </si>
  <si>
    <t>Reports the current reading of the AIN1 terminal.  This value is before the scaling, and will be reported as a value in either the 4-20mA, 1-5V, or 0-15V range, depending on the position of the Analog IN Select switch on the Ranger.</t>
  </si>
  <si>
    <t>Reports the current reading of the AIN2 terminal.  This value is before the scaling, and will be reported as a value in either the 4-20mA, 1-5V, or 0-15V range, depending on the position of the S1 switch on the Ranger's A2D1 Sensor Card.</t>
  </si>
  <si>
    <t>Reports the current reading of the AIN3 terminal.  This value is before the scaling, and will be reported as a value in either the 4-20mA, 1-5V, or 0-15V range, depending on the position of the S2 switch on the Ranger's A2D1 Sensor Card.</t>
  </si>
  <si>
    <t>BOOLEAN</t>
  </si>
  <si>
    <t>DATETIME</t>
  </si>
  <si>
    <t>INT16</t>
  </si>
  <si>
    <t>UINT64</t>
  </si>
  <si>
    <t>UINT8</t>
  </si>
  <si>
    <t>ms</t>
  </si>
  <si>
    <t>s</t>
  </si>
  <si>
    <t>Dev1/DOUT1 Config/Failsafe Timer</t>
  </si>
  <si>
    <t>Configures a failsafe timer for the DOUT1 relay. If the Ranger is not fully connected to its configured Cloud Service for this period of time, the DOUT1 relay will be automatically de-energized. 0 = Disabled</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</si>
  <si>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</si>
  <si>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</si>
  <si>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</si>
  <si>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</si>
  <si>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</si>
  <si>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</si>
  <si>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</si>
  <si>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</si>
  <si>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</si>
  <si>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</si>
  <si>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</si>
  <si>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Defines the Fast Reporting Triggers, in CSV format. Up to 4 Fast Reporting Triggers can be defined.</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</si>
  <si>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</si>
  <si>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</si>
  <si>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</si>
  <si>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</si>
  <si>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</si>
  <si>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</si>
  <si>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Property Name</t>
  </si>
  <si>
    <t>Rebirth on change</t>
  </si>
  <si>
    <t>engLow</t>
  </si>
  <si>
    <t>INT32 or FLOAT</t>
  </si>
  <si>
    <t>Tag engineering low range value</t>
  </si>
  <si>
    <t>engHigh</t>
  </si>
  <si>
    <t>Tag engineering high range value</t>
  </si>
  <si>
    <t>engUnit</t>
  </si>
  <si>
    <t>Tag engineering units string</t>
  </si>
  <si>
    <t>Dev1/Sensor Power Override</t>
  </si>
  <si>
    <t>Manually override AIN sensor power on for up to 3600 seconds. Writing a value of 1 - 3600 seconds will turn on AIN sensor power for that many seconds. Writing a value of 0 disables the override, allowing AIN sensor power to turn off.</t>
  </si>
  <si>
    <t>The interval between AIN sensor readings. (Not Yet Implemented)</t>
  </si>
  <si>
    <t>The voltage to use to power AIN sensors. Writable to 13 or 18 Volts</t>
  </si>
  <si>
    <t xml:space="preserve">The time duration to enable sensor power before reading AIN sensors on each periodic report. A value of 0 disables sensor power. A value of -1 keeps sensor power enabled continuously. </t>
  </si>
  <si>
    <t>DCDC</t>
  </si>
  <si>
    <t>Reports a string which identifies factory hardware configuration of the node.  "DCDC" indicates 13/18V AIN sensor power. "DCDC-A2" indicates 13/18V AIN sensor power, and A2D1 sensor daughtercard.</t>
  </si>
  <si>
    <t>Dev1/Relay Control/Enabled</t>
  </si>
  <si>
    <t>Dev1/Relay Control/Condition</t>
  </si>
  <si>
    <t>Dev1/Relay Control/Triggers</t>
  </si>
  <si>
    <t>The minimum time the relay must be energized once triggered.</t>
  </si>
  <si>
    <t>Defines the Relay Control Triggers, in CSV format. Up to 8 Relay Control Triggers can be defined.</t>
  </si>
  <si>
    <t>Dev1/Relay Control/Failsafe</t>
  </si>
  <si>
    <t>Controls whether missing source data sets trigger condition to de-energize.</t>
  </si>
  <si>
    <t>The Relay Control condition to use when evaluating the Relay Control Triggers. Options are "Any" or "All" triggers evaluating TRUE to energize relay.</t>
  </si>
  <si>
    <t>Controls whether the Relay Control is enabled or disabled (i.e., whether the Relay Control Triggers will be evaluated and applied). When enabled, a write to the Dev1/DOUT1 tag will be ignored.</t>
  </si>
  <si>
    <t>Dev1/Relay Control/MinEnergize</t>
  </si>
  <si>
    <r>
      <t xml:space="preserve">SignalFire Ranger Tag Guide: Firmware Revision </t>
    </r>
    <r>
      <rPr>
        <b/>
        <sz val="14"/>
        <color theme="1"/>
        <rFont val="Calibri"/>
        <family val="2"/>
        <scheme val="minor"/>
      </rPr>
      <t>v0.1.15</t>
    </r>
    <r>
      <rPr>
        <sz val="14"/>
        <color theme="1"/>
        <rFont val="Calibri"/>
        <family val="2"/>
        <scheme val="minor"/>
      </rPr>
      <t xml:space="preserve"> - </t>
    </r>
    <r>
      <rPr>
        <b/>
        <u/>
        <sz val="14"/>
        <color theme="1"/>
        <rFont val="Calibri"/>
        <family val="2"/>
        <scheme val="minor"/>
      </rPr>
      <t>Subject to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</si>
  <si>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 xml:space="preserve">v0.1.15 </t>
    </r>
    <r>
      <rPr>
        <sz val="14"/>
        <color theme="1"/>
        <rFont val="Calibri"/>
        <family val="2"/>
        <scheme val="minor"/>
      </rPr>
      <t xml:space="preserve">- </t>
    </r>
    <r>
      <rPr>
        <b/>
        <u/>
        <sz val="14"/>
        <color theme="1"/>
        <rFont val="Calibri"/>
        <family val="2"/>
        <scheme val="minor"/>
      </rPr>
      <t>Subject to change in future firmware revisions</t>
    </r>
  </si>
  <si>
    <t>Dev1/DIN1 Flow This Period</t>
  </si>
  <si>
    <t>Dev1/DIN1 Flow Last Period</t>
  </si>
  <si>
    <t>Dev1/DIN1 Config/Flowrate Units</t>
  </si>
  <si>
    <t>Reports the flow total of DIN1, calculated using KFactor, and converted from KFactor Units to Volume Units. Flow Total is preserved when KFactor or KFactor Units  change. Writing to this tag from SparkPlug will adjust the current flow total to the given value and reset the flow for both this period and last period.</t>
  </si>
  <si>
    <r>
      <t>The volume units to use for calculating DIN1 Flow Total.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</si>
  <si>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DIN1 Flow Rates.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</si>
  <si>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Dev1/DIN2 Flow This Period</t>
  </si>
  <si>
    <t>Dev1/DIN2 Flow Last Period</t>
  </si>
  <si>
    <t>Dev1/DIN2 Config/Flowrate Units</t>
  </si>
  <si>
    <r>
      <t>The volume units to use for calculating DIN2 Flow Rates.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</si>
  <si>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DIN2 Flow Total.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</si>
  <si>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The units of volume of the DIN2 KFactor. (gal, bbl, cm3, L, m3, ft3, Mgal, imp gal, imp Mgal, ML, ac·in, ac·ft)</t>
  </si>
  <si>
    <t>The units of volume of the DIN1 KFactor. (gal, bbl, cm3, L, m3, ft3, Mgal, imp gal, imp Mgal, ML, ac·in, ac·ft)</t>
  </si>
  <si>
    <t>Dev1/AIN1 Flow This Period</t>
  </si>
  <si>
    <t>Dev1/AIN1 Flow Last Period</t>
  </si>
  <si>
    <t>Reports the flow this period of DIN2, calculated using KFactor, and converted from KFactor Units to Volume Units. Flow This Period is preserved when KFactor or KFactor Units change. Writing 0 to this tag from SparkPlug will reset the value.</t>
  </si>
  <si>
    <t>Reports the flow last period of DIN2, calculated using KFactor, and converted from KFactor Units to Volume Units. Flow Last Period is preserved when KFactor or KFactor Units change. Writing 0 to this tag from SparkPlug will reset the value.</t>
  </si>
  <si>
    <t>Reports the flow this period of DIN1, calculated using KFactor, and converted from KFactor Units to Volume Units. Flow This Period is preserved when KFactor or KFactor Units change. Writing 0 to this tag from SparkPlug will reset the value.</t>
  </si>
  <si>
    <t>Reports the flow last period of DIN1, calculated using KFactor, and converted from KFactor Units to Volume Units. Flow Last Period is preserved when KFactor or KFactor Units change. Writing 0 to this tag from SparkPlug will reset the value.</t>
  </si>
  <si>
    <t>Reports the flow total of DIN2, calculated using KFactor, and converted from KFactor Units to Volume Units. Flow Total is preserved when KFactor or KFactor Units  change. Writing to this tag from SparkPlug will adjust the current flow total to the given value and reset the flow for both this period and last period.</t>
  </si>
  <si>
    <r>
      <t>Reports the flow this period of AIN1, calculated by scaling AIN1 to ft</t>
    </r>
    <r>
      <rPr>
        <vertAlign val="superscript"/>
        <sz val="11"/>
        <color theme="1"/>
        <rFont val="Calibri"/>
        <family val="2"/>
        <scheme val="minor"/>
      </rPr>
      <t>3</t>
    </r>
    <r>
      <rPr>
        <sz val="11"/>
        <color theme="1"/>
        <rFont val="Calibri"/>
        <family val="2"/>
        <scheme val="minor"/>
      </rPr>
      <t>/sec and integrating over the time between AIN1 samples. Writing 0 to this tag from SparkPlug will reset the value.</t>
    </r>
  </si>
  <si>
    <t>DIN3 Flow This Period</t>
  </si>
  <si>
    <t>DIN3 Flow Last Period</t>
  </si>
  <si>
    <t>Reports the flow this period of DIN3, calculated using KFactor, and converted from KFactor Units to Volume Units. Flow This Period is preserved when KFactor or KFactor Units change. Writing 0 to this tag from SparkPlug will reset the value.</t>
  </si>
  <si>
    <t>Reports the flow last period of DIN3, calculated using KFactor, and converted from KFactor Units to Volume Units. Flow Last Period is preserved when KFactor or KFactor Units change. Writing 0 to this tag from SparkPlug will reset the value.</t>
  </si>
  <si>
    <t>DIN3 Config/Flowrate Units</t>
  </si>
  <si>
    <t>The units of volume of the DIN3 KFactor. (gal, bbl, cm3, L, m3, ft3, Mgal, imp gal, imp Mgal, ML, ac·in, ac·ft)</t>
  </si>
  <si>
    <r>
      <t>The volume units to use for calculating DIN3 Flow Total.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</si>
  <si>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DIN3 Flow Rates.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</si>
  <si>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AIN2 Flow This Period</t>
  </si>
  <si>
    <t>AIN2 Flow Last Period</t>
  </si>
  <si>
    <r>
      <t>Reports the flow this period of AIN2, calculated by scaling AIN2 to ft</t>
    </r>
    <r>
      <rPr>
        <vertAlign val="superscript"/>
        <sz val="11"/>
        <color theme="1"/>
        <rFont val="Calibri"/>
        <family val="2"/>
        <scheme val="minor"/>
      </rPr>
      <t>3</t>
    </r>
    <r>
      <rPr>
        <sz val="11"/>
        <color theme="1"/>
        <rFont val="Calibri"/>
        <family val="2"/>
        <scheme val="minor"/>
      </rPr>
      <t>/sec and integrating over the time between AIN2 samples. Writing 0 to this tag from SparkPlug will reset the value.</t>
    </r>
  </si>
  <si>
    <t>Reports the flow total of DIN3, calculated using KFactor, and converted from KFactor Units to Volume Units. Flow Total is preserved when KFactor or KFactor Units  change. Writing to this tag from SparkPlug will adjust the current flow total to the given value and reset the flow for both this period and last period.</t>
  </si>
  <si>
    <r>
      <t>Reports the flow total of AIN2, calculated by scaling AIN2 to ft</t>
    </r>
    <r>
      <rPr>
        <vertAlign val="superscript"/>
        <sz val="11"/>
        <color theme="1"/>
        <rFont val="Calibri"/>
        <family val="2"/>
        <scheme val="minor"/>
      </rPr>
      <t>3</t>
    </r>
    <r>
      <rPr>
        <sz val="11"/>
        <color theme="1"/>
        <rFont val="Calibri"/>
        <family val="2"/>
        <scheme val="minor"/>
      </rPr>
      <t>/sec and integrating over the time between AIN2 samples. Writing to this tag from SparkPlug will adjust the current flow total to the given value and reset the flow for both this period and last period.</t>
    </r>
  </si>
  <si>
    <t>AIN3 Flow This Period</t>
  </si>
  <si>
    <t>AIN3 Flow Last Period</t>
  </si>
  <si>
    <r>
      <t>Reports the flow this period of AIN3, calculated by scaling AIN3 to ft</t>
    </r>
    <r>
      <rPr>
        <vertAlign val="superscript"/>
        <sz val="11"/>
        <color theme="1"/>
        <rFont val="Calibri"/>
        <family val="2"/>
        <scheme val="minor"/>
      </rPr>
      <t>3</t>
    </r>
    <r>
      <rPr>
        <sz val="11"/>
        <color theme="1"/>
        <rFont val="Calibri"/>
        <family val="2"/>
        <scheme val="minor"/>
      </rPr>
      <t>/sec and integrating over the time between AIN3 samples. Writing 0 to this tag from SparkPlug will reset the value.</t>
    </r>
  </si>
  <si>
    <r>
      <t>Reports the flow last period of AIN2, calculated by scaling AIN2 to ft</t>
    </r>
    <r>
      <rPr>
        <vertAlign val="superscript"/>
        <sz val="11"/>
        <color theme="1"/>
        <rFont val="Calibri"/>
        <family val="2"/>
        <scheme val="minor"/>
      </rPr>
      <t>3</t>
    </r>
    <r>
      <rPr>
        <sz val="11"/>
        <color theme="1"/>
        <rFont val="Calibri"/>
        <family val="2"/>
        <scheme val="minor"/>
      </rPr>
      <t>/sec and integrating over the time between AIN2 samples. Writing 0 to this tag from SparkPlug will reset the value.</t>
    </r>
  </si>
  <si>
    <r>
      <t>Reports the flow last period of AIN3, calculated by scaling AIN3 to ft</t>
    </r>
    <r>
      <rPr>
        <vertAlign val="superscript"/>
        <sz val="11"/>
        <color theme="1"/>
        <rFont val="Calibri"/>
        <family val="2"/>
        <scheme val="minor"/>
      </rPr>
      <t>3</t>
    </r>
    <r>
      <rPr>
        <sz val="11"/>
        <color theme="1"/>
        <rFont val="Calibri"/>
        <family val="2"/>
        <scheme val="minor"/>
      </rPr>
      <t>/sec and integrating over the time between AIN3 samples. Writing 0 to this tag from SparkPlug will reset the value.</t>
    </r>
  </si>
  <si>
    <r>
      <t>Reports the flow total of AIN3, calculated by scaling AIN3 to ft</t>
    </r>
    <r>
      <rPr>
        <vertAlign val="superscript"/>
        <sz val="11"/>
        <color theme="1"/>
        <rFont val="Calibri"/>
        <family val="2"/>
        <scheme val="minor"/>
      </rPr>
      <t>3</t>
    </r>
    <r>
      <rPr>
        <sz val="11"/>
        <color theme="1"/>
        <rFont val="Calibri"/>
        <family val="2"/>
        <scheme val="minor"/>
      </rPr>
      <t>/sec and integrating over the time between AIN3 samples. Writing to this tag from SparkPlug will adjust the current flow total to the given value and reset the flow for both this period and last period.</t>
    </r>
  </si>
  <si>
    <r>
      <t>Reports the flow total of AIN1, calculated by scaling AIN1 to ft</t>
    </r>
    <r>
      <rPr>
        <vertAlign val="superscript"/>
        <sz val="11"/>
        <color theme="1"/>
        <rFont val="Calibri"/>
        <family val="2"/>
        <scheme val="minor"/>
      </rPr>
      <t>3</t>
    </r>
    <r>
      <rPr>
        <sz val="11"/>
        <color theme="1"/>
        <rFont val="Calibri"/>
        <family val="2"/>
        <scheme val="minor"/>
      </rPr>
      <t>/sec and integrating over the time between AIN1 samples. Writing to this tag from SparkPlug will adjust the current flow total to the given value and reset the flow for both this period and last period.</t>
    </r>
  </si>
  <si>
    <r>
      <t>Reports the flow last period of AIN1, calculated by scaling AIN1 to ft</t>
    </r>
    <r>
      <rPr>
        <vertAlign val="superscript"/>
        <sz val="11"/>
        <color theme="1"/>
        <rFont val="Calibri"/>
        <family val="2"/>
        <scheme val="minor"/>
      </rPr>
      <t>3</t>
    </r>
    <r>
      <rPr>
        <sz val="11"/>
        <color theme="1"/>
        <rFont val="Calibri"/>
        <family val="2"/>
        <scheme val="minor"/>
      </rPr>
      <t>/sec and integrating over the time between AIN1 samples. Writing 0 to this tag from SparkPlug will reset the value.</t>
    </r>
  </si>
  <si>
    <t>Dev1/Contract Period/Mode</t>
  </si>
  <si>
    <t>Dev1/Contract Period/Hour</t>
  </si>
  <si>
    <t>Dev1/Contract Period/Minute</t>
  </si>
  <si>
    <t>hours</t>
  </si>
  <si>
    <t>The minute that the contract period will change.</t>
  </si>
  <si>
    <t>The time period in which to change the periodic flow totals. Options are "Daily" or "Hourly".</t>
  </si>
  <si>
    <t>Daily</t>
  </si>
  <si>
    <t>The hour that the contract period will change. (Available oonly in "Daily" mode.)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</si>
</sst>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5">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applyAlignment="1"/>
    <xf numFmtId="0" fontId="0" fillId="35" borderId="10" xfId="0" applyFill="1" applyBorder="1"/>
    <xf numFmtId="0" fontId="0" fillId="35" borderId="10" xfId="0" applyFill="1" applyBorder="1" applyAlignment="1">
      <alignment horizontal="right"/>
    </xf>
    <xf numFmtId="0" fontId="16" fillId="0" borderId="10" xfId="0" applyFont="1" applyBorder="1" applyAlignment="1">
      <alignment horizontal="left"/>
    </xf>
    <xf numFmtId="0" fontId="19" fillId="0" borderId="10" xfId="0" applyFont="1" applyBorder="1"/>
    <xf numFmtId="0" fontId="0" fillId="0" borderId="0" xfId="0" applyAlignment="1">
      <alignment vertical="top"/>
    </xf>
    <xf numFmtId="0" fontId="16" fillId="0" borderId="0" xfId="0" applyFont="1" applyAlignment="1">
      <alignment vertical="top"/>
    </xf>
    <xf numFmtId="0" fontId="16" fillId="0" borderId="0" xfId="0" quotePrefix="1" applyFont="1"/>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22" fillId="0" borderId="10" xfId="0" applyFon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color rgb="FF9BC2E6"/>
      <color rgb="FF2F75B5"/>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1"/>
  <sheetViews>
    <sheetView tabSelected="1" zoomScaleNormal="100" workbookViewId="0">
      <pane ySplit="2" topLeftCell="A3" activePane="bottomLeft" state="frozen"/>
      <selection pane="bottomLeft" activeCell="A3" sqref="A3:XFD101"/>
    </sheetView>
  </sheetViews>
  <sheetFormatPr defaultRowHeight="14.5" x14ac:dyDescent="0.35"/>
  <cols>
    <col min="1" max="1" width="35.81640625" customWidth="1"/>
    <col min="2" max="2" width="7.54296875" bestFit="1" customWidth="1"/>
    <col min="3" max="3" width="11.54296875" bestFit="1" customWidth="1"/>
    <col min="4" max="4" width="11" bestFit="1" customWidth="1"/>
    <col min="5" max="5" width="23.1796875" bestFit="1" customWidth="1"/>
    <col min="6" max="6" width="18.81640625" bestFit="1" customWidth="1"/>
    <col min="7" max="7" width="12.453125" bestFit="1" customWidth="1"/>
    <col min="8" max="8" width="12.7265625" bestFit="1" customWidth="1"/>
    <col min="9" max="9" width="13.1796875" bestFit="1" customWidth="1"/>
    <col min="10" max="10" width="32.1796875" bestFit="1" customWidth="1"/>
    <col min="11" max="11" width="255.6328125" customWidth="1"/>
  </cols>
  <sheetData>
    <row r="1" spans="1:11" ht="18.5" x14ac:dyDescent="0.45">
      <c r="A1" s="21" t="s">
        <v>285</v>
      </c>
      <c r="B1" s="22"/>
      <c r="C1" s="22"/>
      <c r="D1" s="22"/>
      <c r="E1" s="22"/>
      <c r="F1" s="22"/>
      <c r="G1" s="22"/>
      <c r="H1" s="22"/>
      <c r="I1" s="22"/>
      <c r="J1" s="22"/>
      <c r="K1" s="23"/>
    </row>
    <row r="2" spans="1:11" s="1" customFormat="1" x14ac:dyDescent="0.35">
      <c r="A2" s="5" t="s">
        <v>56</v>
      </c>
      <c r="B2" s="5" t="s">
        <v>108</v>
      </c>
      <c r="C2" s="5" t="s">
        <v>146</v>
      </c>
      <c r="D2" s="5" t="s">
        <v>57</v>
      </c>
      <c r="E2" s="5" t="s">
        <v>91</v>
      </c>
      <c r="F2" s="5" t="s">
        <v>71</v>
      </c>
      <c r="G2" s="5" t="s">
        <v>60</v>
      </c>
      <c r="H2" s="5" t="s">
        <v>61</v>
      </c>
      <c r="I2" s="5" t="s">
        <v>62</v>
      </c>
      <c r="J2" s="5" t="s">
        <v>105</v>
      </c>
      <c r="K2" s="5" t="s">
        <v>96</v>
      </c>
    </row>
    <row r="3" spans="1:11" x14ac:dyDescent="0.35">
      <c r="A3" s="6" t="s">
        <v>0</v>
      </c>
      <c r="B3" s="6">
        <v>0</v>
      </c>
      <c r="C3" s="6" t="s">
        <v>112</v>
      </c>
      <c r="D3" s="6" t="s">
        <v>58</v>
      </c>
      <c r="E3" s="6" t="s">
        <v>58</v>
      </c>
      <c r="F3" s="6" t="s">
        <v>58</v>
      </c>
      <c r="G3" s="6"/>
      <c r="H3" s="7"/>
      <c r="I3" s="7"/>
      <c r="J3" s="7"/>
      <c r="K3" s="6" t="s">
        <v>63</v>
      </c>
    </row>
    <row r="4" spans="1:11" x14ac:dyDescent="0.35">
      <c r="A4" s="6" t="s">
        <v>1</v>
      </c>
      <c r="B4" s="6">
        <f>B3+1</f>
        <v>1</v>
      </c>
      <c r="C4" s="6" t="s">
        <v>232</v>
      </c>
      <c r="D4" s="6" t="s">
        <v>59</v>
      </c>
      <c r="E4" s="6" t="s">
        <v>58</v>
      </c>
      <c r="F4" s="6" t="s">
        <v>58</v>
      </c>
      <c r="G4" s="6"/>
      <c r="H4" s="7"/>
      <c r="I4" s="7"/>
      <c r="J4" s="7"/>
      <c r="K4" s="6" t="s">
        <v>64</v>
      </c>
    </row>
    <row r="5" spans="1:11" x14ac:dyDescent="0.35">
      <c r="A5" s="6" t="s">
        <v>2</v>
      </c>
      <c r="B5" s="6">
        <f t="shared" ref="B5:B74" si="0">B4+1</f>
        <v>2</v>
      </c>
      <c r="C5" s="6" t="s">
        <v>232</v>
      </c>
      <c r="D5" s="6" t="s">
        <v>59</v>
      </c>
      <c r="E5" s="6" t="s">
        <v>58</v>
      </c>
      <c r="F5" s="6" t="s">
        <v>58</v>
      </c>
      <c r="G5" s="6"/>
      <c r="H5" s="7"/>
      <c r="I5" s="7"/>
      <c r="J5" s="7"/>
      <c r="K5" s="6" t="s">
        <v>65</v>
      </c>
    </row>
    <row r="6" spans="1:11" x14ac:dyDescent="0.35">
      <c r="A6" s="6" t="s">
        <v>3</v>
      </c>
      <c r="B6" s="6">
        <f t="shared" si="0"/>
        <v>3</v>
      </c>
      <c r="C6" s="6" t="s">
        <v>232</v>
      </c>
      <c r="D6" s="6" t="s">
        <v>59</v>
      </c>
      <c r="E6" s="6" t="s">
        <v>58</v>
      </c>
      <c r="F6" s="6" t="s">
        <v>58</v>
      </c>
      <c r="G6" s="6"/>
      <c r="H6" s="7"/>
      <c r="I6" s="7"/>
      <c r="J6" s="7"/>
      <c r="K6" s="6" t="s">
        <v>66</v>
      </c>
    </row>
    <row r="7" spans="1:11" x14ac:dyDescent="0.35">
      <c r="A7" s="6" t="s">
        <v>4</v>
      </c>
      <c r="B7" s="6">
        <f t="shared" si="0"/>
        <v>4</v>
      </c>
      <c r="C7" s="6" t="s">
        <v>219</v>
      </c>
      <c r="D7" s="6" t="s">
        <v>59</v>
      </c>
      <c r="E7" s="6" t="s">
        <v>58</v>
      </c>
      <c r="F7" s="6" t="s">
        <v>58</v>
      </c>
      <c r="G7" s="6"/>
      <c r="H7" s="7"/>
      <c r="I7" s="7"/>
      <c r="J7" s="7" t="s">
        <v>147</v>
      </c>
      <c r="K7" s="6" t="s">
        <v>67</v>
      </c>
    </row>
    <row r="8" spans="1:11" x14ac:dyDescent="0.35">
      <c r="A8" s="6" t="s">
        <v>5</v>
      </c>
      <c r="B8" s="6">
        <f t="shared" si="0"/>
        <v>5</v>
      </c>
      <c r="C8" s="6" t="s">
        <v>219</v>
      </c>
      <c r="D8" s="6" t="s">
        <v>58</v>
      </c>
      <c r="E8" s="6" t="s">
        <v>58</v>
      </c>
      <c r="F8" s="6" t="s">
        <v>58</v>
      </c>
      <c r="G8" s="6"/>
      <c r="H8" s="7"/>
      <c r="I8" s="7"/>
      <c r="J8" s="7"/>
      <c r="K8" s="6" t="s">
        <v>68</v>
      </c>
    </row>
    <row r="9" spans="1:11" x14ac:dyDescent="0.35">
      <c r="A9" s="6" t="s">
        <v>6</v>
      </c>
      <c r="B9" s="6">
        <f t="shared" si="0"/>
        <v>6</v>
      </c>
      <c r="C9" s="6" t="s">
        <v>219</v>
      </c>
      <c r="D9" s="6" t="s">
        <v>58</v>
      </c>
      <c r="E9" s="6" t="s">
        <v>58</v>
      </c>
      <c r="F9" s="6" t="s">
        <v>58</v>
      </c>
      <c r="G9" s="6"/>
      <c r="H9" s="7"/>
      <c r="I9" s="7"/>
      <c r="J9" s="7" t="s">
        <v>273</v>
      </c>
      <c r="K9" s="6" t="s">
        <v>274</v>
      </c>
    </row>
    <row r="10" spans="1:11" x14ac:dyDescent="0.35">
      <c r="A10" s="6" t="s">
        <v>7</v>
      </c>
      <c r="B10" s="6">
        <f t="shared" si="0"/>
        <v>7</v>
      </c>
      <c r="C10" s="6" t="s">
        <v>219</v>
      </c>
      <c r="D10" s="6" t="s">
        <v>59</v>
      </c>
      <c r="E10" s="6" t="s">
        <v>58</v>
      </c>
      <c r="F10" s="6" t="s">
        <v>58</v>
      </c>
      <c r="G10" s="6"/>
      <c r="H10" s="7"/>
      <c r="I10" s="7"/>
      <c r="J10" s="7"/>
      <c r="K10" s="6" t="s">
        <v>69</v>
      </c>
    </row>
    <row r="11" spans="1:11" x14ac:dyDescent="0.35">
      <c r="A11" s="6" t="s">
        <v>8</v>
      </c>
      <c r="B11" s="6">
        <f t="shared" si="0"/>
        <v>8</v>
      </c>
      <c r="C11" s="6" t="s">
        <v>219</v>
      </c>
      <c r="D11" s="6" t="s">
        <v>59</v>
      </c>
      <c r="E11" s="6" t="s">
        <v>58</v>
      </c>
      <c r="F11" s="6" t="s">
        <v>59</v>
      </c>
      <c r="G11" s="6"/>
      <c r="H11" s="7"/>
      <c r="I11" s="7"/>
      <c r="J11" s="7"/>
      <c r="K11" s="6" t="s">
        <v>73</v>
      </c>
    </row>
    <row r="12" spans="1:11" x14ac:dyDescent="0.35">
      <c r="A12" s="6" t="s">
        <v>9</v>
      </c>
      <c r="B12" s="6">
        <f t="shared" si="0"/>
        <v>9</v>
      </c>
      <c r="C12" s="6" t="s">
        <v>112</v>
      </c>
      <c r="D12" s="6" t="s">
        <v>59</v>
      </c>
      <c r="E12" s="6" t="s">
        <v>58</v>
      </c>
      <c r="F12" s="6" t="s">
        <v>59</v>
      </c>
      <c r="G12" s="6" t="s">
        <v>238</v>
      </c>
      <c r="H12" s="7">
        <v>5</v>
      </c>
      <c r="I12" s="7">
        <v>43200</v>
      </c>
      <c r="J12" s="7">
        <v>300</v>
      </c>
      <c r="K12" s="6" t="s">
        <v>93</v>
      </c>
    </row>
    <row r="13" spans="1:11" x14ac:dyDescent="0.35">
      <c r="A13" s="6" t="s">
        <v>10</v>
      </c>
      <c r="B13" s="6">
        <f t="shared" si="0"/>
        <v>10</v>
      </c>
      <c r="C13" s="6" t="s">
        <v>219</v>
      </c>
      <c r="D13" s="6" t="s">
        <v>59</v>
      </c>
      <c r="E13" s="6" t="s">
        <v>58</v>
      </c>
      <c r="F13" s="6" t="s">
        <v>58</v>
      </c>
      <c r="G13" s="6"/>
      <c r="H13" s="7"/>
      <c r="I13" s="7"/>
      <c r="J13" s="7"/>
      <c r="K13" s="6" t="s">
        <v>70</v>
      </c>
    </row>
    <row r="14" spans="1:11" x14ac:dyDescent="0.35">
      <c r="A14" s="6" t="s">
        <v>11</v>
      </c>
      <c r="B14" s="6">
        <f t="shared" si="0"/>
        <v>11</v>
      </c>
      <c r="C14" s="6" t="s">
        <v>216</v>
      </c>
      <c r="D14" s="6" t="s">
        <v>58</v>
      </c>
      <c r="E14" s="6" t="s">
        <v>59</v>
      </c>
      <c r="F14" s="6" t="s">
        <v>58</v>
      </c>
      <c r="G14" s="6" t="s">
        <v>74</v>
      </c>
      <c r="H14" s="7">
        <v>-40</v>
      </c>
      <c r="I14" s="7">
        <v>125</v>
      </c>
      <c r="J14" s="7"/>
      <c r="K14" s="6" t="s">
        <v>198</v>
      </c>
    </row>
    <row r="15" spans="1:11" x14ac:dyDescent="0.35">
      <c r="A15" s="6" t="s">
        <v>12</v>
      </c>
      <c r="B15" s="6">
        <f t="shared" si="0"/>
        <v>12</v>
      </c>
      <c r="C15" s="6" t="s">
        <v>216</v>
      </c>
      <c r="D15" s="6" t="s">
        <v>58</v>
      </c>
      <c r="E15" s="6" t="s">
        <v>59</v>
      </c>
      <c r="F15" s="6" t="s">
        <v>58</v>
      </c>
      <c r="G15" s="6" t="s">
        <v>98</v>
      </c>
      <c r="H15" s="7">
        <v>0</v>
      </c>
      <c r="I15" s="7">
        <v>5</v>
      </c>
      <c r="J15" s="7"/>
      <c r="K15" s="6" t="s">
        <v>197</v>
      </c>
    </row>
    <row r="16" spans="1:11" x14ac:dyDescent="0.35">
      <c r="A16" s="6" t="s">
        <v>13</v>
      </c>
      <c r="B16" s="6">
        <f t="shared" si="0"/>
        <v>13</v>
      </c>
      <c r="C16" s="6" t="s">
        <v>233</v>
      </c>
      <c r="D16" s="6" t="s">
        <v>58</v>
      </c>
      <c r="E16" s="6" t="s">
        <v>58</v>
      </c>
      <c r="F16" s="6" t="s">
        <v>58</v>
      </c>
      <c r="G16" s="6"/>
      <c r="H16" s="7"/>
      <c r="I16" s="7"/>
      <c r="J16" s="7"/>
      <c r="K16" s="6" t="s">
        <v>94</v>
      </c>
    </row>
    <row r="17" spans="1:11" x14ac:dyDescent="0.35">
      <c r="A17" s="6" t="s">
        <v>14</v>
      </c>
      <c r="B17" s="6">
        <f t="shared" si="0"/>
        <v>14</v>
      </c>
      <c r="C17" s="6" t="s">
        <v>234</v>
      </c>
      <c r="D17" s="6" t="s">
        <v>58</v>
      </c>
      <c r="E17" s="6" t="s">
        <v>58</v>
      </c>
      <c r="F17" s="6" t="s">
        <v>58</v>
      </c>
      <c r="G17" s="6" t="s">
        <v>75</v>
      </c>
      <c r="H17" s="7">
        <v>-720</v>
      </c>
      <c r="I17" s="7">
        <v>840</v>
      </c>
      <c r="J17" s="7"/>
      <c r="K17" s="6" t="s">
        <v>76</v>
      </c>
    </row>
    <row r="18" spans="1:11" x14ac:dyDescent="0.35">
      <c r="A18" s="6" t="s">
        <v>111</v>
      </c>
      <c r="B18" s="6">
        <f t="shared" si="0"/>
        <v>15</v>
      </c>
      <c r="C18" s="6" t="s">
        <v>112</v>
      </c>
      <c r="D18" s="6" t="s">
        <v>59</v>
      </c>
      <c r="E18" s="6" t="s">
        <v>58</v>
      </c>
      <c r="F18" s="6" t="s">
        <v>59</v>
      </c>
      <c r="G18" s="6"/>
      <c r="H18" s="7">
        <v>0</v>
      </c>
      <c r="I18" s="7">
        <v>3</v>
      </c>
      <c r="J18" s="7">
        <v>0</v>
      </c>
      <c r="K18" s="6" t="s">
        <v>220</v>
      </c>
    </row>
    <row r="19" spans="1:11" x14ac:dyDescent="0.35">
      <c r="A19" s="6" t="s">
        <v>15</v>
      </c>
      <c r="B19" s="6">
        <f t="shared" si="0"/>
        <v>16</v>
      </c>
      <c r="C19" s="6" t="s">
        <v>232</v>
      </c>
      <c r="D19" s="6" t="s">
        <v>59</v>
      </c>
      <c r="E19" s="6" t="s">
        <v>58</v>
      </c>
      <c r="F19" s="6" t="s">
        <v>59</v>
      </c>
      <c r="G19" s="6"/>
      <c r="H19" s="7"/>
      <c r="I19" s="7"/>
      <c r="J19" s="7"/>
      <c r="K19" s="6" t="s">
        <v>95</v>
      </c>
    </row>
    <row r="20" spans="1:11" x14ac:dyDescent="0.35">
      <c r="A20" s="6" t="s">
        <v>16</v>
      </c>
      <c r="B20" s="6">
        <f t="shared" si="0"/>
        <v>17</v>
      </c>
      <c r="C20" s="6" t="s">
        <v>112</v>
      </c>
      <c r="D20" s="6" t="s">
        <v>59</v>
      </c>
      <c r="E20" s="6" t="s">
        <v>58</v>
      </c>
      <c r="F20" s="6" t="s">
        <v>59</v>
      </c>
      <c r="G20" s="6" t="s">
        <v>238</v>
      </c>
      <c r="H20" s="7">
        <v>0</v>
      </c>
      <c r="I20" s="7">
        <v>64800</v>
      </c>
      <c r="J20" s="7">
        <v>0</v>
      </c>
      <c r="K20" s="6" t="s">
        <v>77</v>
      </c>
    </row>
    <row r="21" spans="1:11" x14ac:dyDescent="0.35">
      <c r="A21" s="6" t="s">
        <v>17</v>
      </c>
      <c r="B21" s="6">
        <f t="shared" si="0"/>
        <v>18</v>
      </c>
      <c r="C21" s="6" t="s">
        <v>112</v>
      </c>
      <c r="D21" s="6" t="s">
        <v>59</v>
      </c>
      <c r="E21" s="6" t="s">
        <v>58</v>
      </c>
      <c r="F21" s="6" t="s">
        <v>59</v>
      </c>
      <c r="G21" s="6" t="s">
        <v>238</v>
      </c>
      <c r="H21" s="7">
        <v>0</v>
      </c>
      <c r="I21" s="7">
        <v>600</v>
      </c>
      <c r="J21" s="7">
        <v>300</v>
      </c>
      <c r="K21" s="6" t="s">
        <v>78</v>
      </c>
    </row>
    <row r="22" spans="1:11" x14ac:dyDescent="0.35">
      <c r="A22" s="6" t="s">
        <v>18</v>
      </c>
      <c r="B22" s="6">
        <f t="shared" si="0"/>
        <v>19</v>
      </c>
      <c r="C22" s="6" t="s">
        <v>219</v>
      </c>
      <c r="D22" s="6" t="s">
        <v>58</v>
      </c>
      <c r="E22" s="6" t="s">
        <v>58</v>
      </c>
      <c r="F22" s="6" t="s">
        <v>59</v>
      </c>
      <c r="G22" s="6"/>
      <c r="H22" s="7"/>
      <c r="I22" s="7"/>
      <c r="J22" s="7"/>
      <c r="K22" s="6" t="s">
        <v>79</v>
      </c>
    </row>
    <row r="23" spans="1:11" x14ac:dyDescent="0.35">
      <c r="A23" s="6" t="s">
        <v>19</v>
      </c>
      <c r="B23" s="6">
        <f t="shared" si="0"/>
        <v>20</v>
      </c>
      <c r="C23" s="6" t="s">
        <v>219</v>
      </c>
      <c r="D23" s="6" t="s">
        <v>58</v>
      </c>
      <c r="E23" s="6" t="s">
        <v>58</v>
      </c>
      <c r="F23" s="6" t="s">
        <v>58</v>
      </c>
      <c r="G23" s="6"/>
      <c r="H23" s="7"/>
      <c r="I23" s="7"/>
      <c r="J23" s="7"/>
      <c r="K23" s="6" t="s">
        <v>80</v>
      </c>
    </row>
    <row r="24" spans="1:11" x14ac:dyDescent="0.35">
      <c r="A24" s="6" t="s">
        <v>20</v>
      </c>
      <c r="B24" s="6">
        <f t="shared" si="0"/>
        <v>21</v>
      </c>
      <c r="C24" s="6" t="s">
        <v>219</v>
      </c>
      <c r="D24" s="6" t="s">
        <v>59</v>
      </c>
      <c r="E24" s="6" t="s">
        <v>58</v>
      </c>
      <c r="F24" s="6" t="s">
        <v>58</v>
      </c>
      <c r="G24" s="6"/>
      <c r="H24" s="7"/>
      <c r="I24" s="7"/>
      <c r="J24" s="7"/>
      <c r="K24" s="6" t="s">
        <v>70</v>
      </c>
    </row>
    <row r="25" spans="1:11" x14ac:dyDescent="0.35">
      <c r="A25" s="6" t="s">
        <v>21</v>
      </c>
      <c r="B25" s="6">
        <f t="shared" si="0"/>
        <v>22</v>
      </c>
      <c r="C25" s="6" t="s">
        <v>112</v>
      </c>
      <c r="D25" s="6" t="s">
        <v>58</v>
      </c>
      <c r="E25" s="6" t="s">
        <v>58</v>
      </c>
      <c r="F25" s="6" t="s">
        <v>58</v>
      </c>
      <c r="G25" s="6" t="s">
        <v>237</v>
      </c>
      <c r="H25" s="7"/>
      <c r="I25" s="7"/>
      <c r="J25" s="7"/>
      <c r="K25" s="6" t="s">
        <v>81</v>
      </c>
    </row>
    <row r="26" spans="1:11" x14ac:dyDescent="0.35">
      <c r="A26" s="6" t="s">
        <v>22</v>
      </c>
      <c r="B26" s="6">
        <f t="shared" si="0"/>
        <v>23</v>
      </c>
      <c r="C26" s="6" t="s">
        <v>234</v>
      </c>
      <c r="D26" s="6" t="s">
        <v>58</v>
      </c>
      <c r="E26" s="6" t="s">
        <v>59</v>
      </c>
      <c r="F26" s="6" t="s">
        <v>58</v>
      </c>
      <c r="G26" s="6" t="s">
        <v>82</v>
      </c>
      <c r="H26" s="7">
        <v>-140</v>
      </c>
      <c r="I26" s="7">
        <v>-44</v>
      </c>
      <c r="J26" s="7"/>
      <c r="K26" s="6" t="s">
        <v>83</v>
      </c>
    </row>
    <row r="27" spans="1:11" x14ac:dyDescent="0.35">
      <c r="A27" s="6" t="s">
        <v>23</v>
      </c>
      <c r="B27" s="6">
        <f t="shared" si="0"/>
        <v>24</v>
      </c>
      <c r="C27" s="6" t="s">
        <v>232</v>
      </c>
      <c r="D27" s="6" t="s">
        <v>58</v>
      </c>
      <c r="E27" s="6" t="s">
        <v>58</v>
      </c>
      <c r="F27" s="6" t="s">
        <v>59</v>
      </c>
      <c r="G27" s="6"/>
      <c r="H27" s="7"/>
      <c r="I27" s="7"/>
      <c r="J27" s="7"/>
      <c r="K27" s="6" t="s">
        <v>84</v>
      </c>
    </row>
    <row r="28" spans="1:11" x14ac:dyDescent="0.35">
      <c r="A28" s="6" t="s">
        <v>24</v>
      </c>
      <c r="B28" s="6">
        <f t="shared" si="0"/>
        <v>25</v>
      </c>
      <c r="C28" s="6" t="s">
        <v>219</v>
      </c>
      <c r="D28" s="6" t="s">
        <v>58</v>
      </c>
      <c r="E28" s="6" t="s">
        <v>58</v>
      </c>
      <c r="F28" s="6" t="s">
        <v>59</v>
      </c>
      <c r="G28" s="6"/>
      <c r="H28" s="7"/>
      <c r="I28" s="7"/>
      <c r="J28" s="7"/>
      <c r="K28" s="6" t="s">
        <v>85</v>
      </c>
    </row>
    <row r="29" spans="1:11" x14ac:dyDescent="0.35">
      <c r="A29" s="6" t="s">
        <v>25</v>
      </c>
      <c r="B29" s="6">
        <f t="shared" si="0"/>
        <v>26</v>
      </c>
      <c r="C29" s="6" t="s">
        <v>219</v>
      </c>
      <c r="D29" s="6" t="s">
        <v>58</v>
      </c>
      <c r="E29" s="6" t="s">
        <v>58</v>
      </c>
      <c r="F29" s="6" t="s">
        <v>59</v>
      </c>
      <c r="G29" s="6"/>
      <c r="H29" s="7"/>
      <c r="I29" s="7"/>
      <c r="J29" s="7"/>
      <c r="K29" s="6" t="s">
        <v>86</v>
      </c>
    </row>
    <row r="30" spans="1:11" x14ac:dyDescent="0.35">
      <c r="A30" s="6" t="s">
        <v>26</v>
      </c>
      <c r="B30" s="6">
        <f t="shared" si="0"/>
        <v>27</v>
      </c>
      <c r="C30" s="6" t="s">
        <v>236</v>
      </c>
      <c r="D30" s="6" t="s">
        <v>58</v>
      </c>
      <c r="E30" s="6" t="s">
        <v>58</v>
      </c>
      <c r="F30" s="6" t="s">
        <v>59</v>
      </c>
      <c r="G30" s="6"/>
      <c r="H30" s="7"/>
      <c r="I30" s="7"/>
      <c r="J30" s="7"/>
      <c r="K30" s="6" t="s">
        <v>87</v>
      </c>
    </row>
    <row r="31" spans="1:11" x14ac:dyDescent="0.35">
      <c r="A31" s="6" t="s">
        <v>27</v>
      </c>
      <c r="B31" s="6">
        <f t="shared" si="0"/>
        <v>28</v>
      </c>
      <c r="C31" s="6" t="s">
        <v>219</v>
      </c>
      <c r="D31" s="6" t="s">
        <v>58</v>
      </c>
      <c r="E31" s="6" t="s">
        <v>58</v>
      </c>
      <c r="F31" s="6" t="s">
        <v>59</v>
      </c>
      <c r="G31" s="6"/>
      <c r="H31" s="7"/>
      <c r="I31" s="7"/>
      <c r="J31" s="7"/>
      <c r="K31" s="6" t="s">
        <v>88</v>
      </c>
    </row>
    <row r="32" spans="1:11" x14ac:dyDescent="0.35">
      <c r="A32" s="6" t="s">
        <v>28</v>
      </c>
      <c r="B32" s="6">
        <f t="shared" si="0"/>
        <v>29</v>
      </c>
      <c r="C32" s="6" t="s">
        <v>219</v>
      </c>
      <c r="D32" s="6" t="s">
        <v>58</v>
      </c>
      <c r="E32" s="6" t="s">
        <v>58</v>
      </c>
      <c r="F32" s="6" t="s">
        <v>59</v>
      </c>
      <c r="G32" s="6"/>
      <c r="H32" s="7"/>
      <c r="I32" s="7"/>
      <c r="J32" s="7"/>
      <c r="K32" s="6" t="s">
        <v>89</v>
      </c>
    </row>
    <row r="33" spans="1:11" x14ac:dyDescent="0.35">
      <c r="A33" s="6" t="s">
        <v>29</v>
      </c>
      <c r="B33" s="6">
        <f t="shared" si="0"/>
        <v>30</v>
      </c>
      <c r="C33" s="6" t="s">
        <v>112</v>
      </c>
      <c r="D33" s="6" t="s">
        <v>58</v>
      </c>
      <c r="E33" s="6" t="s">
        <v>59</v>
      </c>
      <c r="F33" s="6" t="s">
        <v>58</v>
      </c>
      <c r="G33" s="6"/>
      <c r="H33" s="7"/>
      <c r="I33" s="7"/>
      <c r="J33" s="7"/>
      <c r="K33" s="6" t="s">
        <v>92</v>
      </c>
    </row>
    <row r="34" spans="1:11" s="8" customFormat="1" x14ac:dyDescent="0.35">
      <c r="A34" s="9" t="s">
        <v>30</v>
      </c>
      <c r="B34" s="9">
        <f t="shared" si="0"/>
        <v>31</v>
      </c>
      <c r="C34" s="9" t="s">
        <v>232</v>
      </c>
      <c r="D34" s="9" t="s">
        <v>58</v>
      </c>
      <c r="E34" s="9" t="s">
        <v>59</v>
      </c>
      <c r="F34" s="9" t="s">
        <v>72</v>
      </c>
      <c r="G34" s="9"/>
      <c r="H34" s="10"/>
      <c r="I34" s="10"/>
      <c r="J34" s="10"/>
      <c r="K34" s="9" t="s">
        <v>137</v>
      </c>
    </row>
    <row r="35" spans="1:11" s="8" customFormat="1" x14ac:dyDescent="0.35">
      <c r="A35" s="9" t="s">
        <v>31</v>
      </c>
      <c r="B35" s="9">
        <f t="shared" si="0"/>
        <v>32</v>
      </c>
      <c r="C35" s="9" t="s">
        <v>235</v>
      </c>
      <c r="D35" s="9" t="s">
        <v>59</v>
      </c>
      <c r="E35" s="9" t="s">
        <v>59</v>
      </c>
      <c r="F35" s="9" t="s">
        <v>72</v>
      </c>
      <c r="G35" s="9" t="s">
        <v>109</v>
      </c>
      <c r="H35" s="10"/>
      <c r="I35" s="10"/>
      <c r="J35" s="10"/>
      <c r="K35" s="9" t="s">
        <v>138</v>
      </c>
    </row>
    <row r="36" spans="1:11" s="8" customFormat="1" x14ac:dyDescent="0.35">
      <c r="A36" s="9" t="s">
        <v>32</v>
      </c>
      <c r="B36" s="9">
        <f t="shared" si="0"/>
        <v>33</v>
      </c>
      <c r="C36" s="9" t="s">
        <v>216</v>
      </c>
      <c r="D36" s="9" t="s">
        <v>58</v>
      </c>
      <c r="E36" s="9" t="s">
        <v>59</v>
      </c>
      <c r="F36" s="9" t="s">
        <v>58</v>
      </c>
      <c r="G36" s="9" t="s">
        <v>90</v>
      </c>
      <c r="H36" s="10"/>
      <c r="I36" s="10"/>
      <c r="J36" s="10"/>
      <c r="K36" s="9" t="s">
        <v>132</v>
      </c>
    </row>
    <row r="37" spans="1:11" s="8" customFormat="1" x14ac:dyDescent="0.35">
      <c r="A37" s="9" t="s">
        <v>33</v>
      </c>
      <c r="B37" s="9">
        <f t="shared" si="0"/>
        <v>34</v>
      </c>
      <c r="C37" s="9" t="s">
        <v>216</v>
      </c>
      <c r="D37" s="9" t="s">
        <v>58</v>
      </c>
      <c r="E37" s="9" t="s">
        <v>59</v>
      </c>
      <c r="F37" s="9" t="s">
        <v>58</v>
      </c>
      <c r="G37" s="9" t="s">
        <v>90</v>
      </c>
      <c r="H37" s="10"/>
      <c r="I37" s="10"/>
      <c r="J37" s="10"/>
      <c r="K37" s="9" t="s">
        <v>130</v>
      </c>
    </row>
    <row r="38" spans="1:11" s="8" customFormat="1" x14ac:dyDescent="0.35">
      <c r="A38" s="9" t="s">
        <v>34</v>
      </c>
      <c r="B38" s="9">
        <f t="shared" si="0"/>
        <v>35</v>
      </c>
      <c r="C38" s="9" t="s">
        <v>232</v>
      </c>
      <c r="D38" s="9" t="s">
        <v>59</v>
      </c>
      <c r="E38" s="9" t="s">
        <v>58</v>
      </c>
      <c r="F38" s="9" t="s">
        <v>59</v>
      </c>
      <c r="G38" s="9"/>
      <c r="H38" s="10"/>
      <c r="I38" s="10"/>
      <c r="J38" s="10" t="b">
        <v>0</v>
      </c>
      <c r="K38" s="9" t="s">
        <v>106</v>
      </c>
    </row>
    <row r="39" spans="1:11" s="8" customFormat="1" x14ac:dyDescent="0.35">
      <c r="A39" s="11" t="s">
        <v>35</v>
      </c>
      <c r="B39" s="6">
        <f t="shared" si="0"/>
        <v>36</v>
      </c>
      <c r="C39" s="11" t="s">
        <v>112</v>
      </c>
      <c r="D39" s="11" t="s">
        <v>59</v>
      </c>
      <c r="E39" s="11" t="s">
        <v>58</v>
      </c>
      <c r="F39" s="11" t="s">
        <v>59</v>
      </c>
      <c r="G39" s="11" t="s">
        <v>237</v>
      </c>
      <c r="H39" s="12">
        <v>0</v>
      </c>
      <c r="I39" s="12">
        <v>5000</v>
      </c>
      <c r="J39" s="12">
        <v>0</v>
      </c>
      <c r="K39" s="11" t="s">
        <v>142</v>
      </c>
    </row>
    <row r="40" spans="1:11" s="8" customFormat="1" x14ac:dyDescent="0.35">
      <c r="A40" s="2" t="s">
        <v>113</v>
      </c>
      <c r="B40" s="14">
        <f t="shared" si="0"/>
        <v>37</v>
      </c>
      <c r="C40" s="2" t="s">
        <v>216</v>
      </c>
      <c r="D40" s="2" t="s">
        <v>59</v>
      </c>
      <c r="E40" s="2" t="s">
        <v>59</v>
      </c>
      <c r="F40" s="2" t="s">
        <v>58</v>
      </c>
      <c r="G40" s="2" t="s">
        <v>72</v>
      </c>
      <c r="H40" s="3"/>
      <c r="I40" s="3"/>
      <c r="J40" s="3"/>
      <c r="K40" s="4" t="s">
        <v>290</v>
      </c>
    </row>
    <row r="41" spans="1:11" s="8" customFormat="1" x14ac:dyDescent="0.35">
      <c r="A41" s="2" t="s">
        <v>287</v>
      </c>
      <c r="B41" s="14">
        <f t="shared" si="0"/>
        <v>38</v>
      </c>
      <c r="C41" s="2" t="s">
        <v>216</v>
      </c>
      <c r="D41" s="2" t="s">
        <v>59</v>
      </c>
      <c r="E41" s="2" t="s">
        <v>59</v>
      </c>
      <c r="F41" s="2" t="s">
        <v>59</v>
      </c>
      <c r="G41" s="2" t="s">
        <v>72</v>
      </c>
      <c r="H41" s="3"/>
      <c r="I41" s="3"/>
      <c r="J41" s="3"/>
      <c r="K41" s="4" t="s">
        <v>304</v>
      </c>
    </row>
    <row r="42" spans="1:11" s="8" customFormat="1" x14ac:dyDescent="0.35">
      <c r="A42" s="2" t="s">
        <v>288</v>
      </c>
      <c r="B42" s="14">
        <f t="shared" si="0"/>
        <v>39</v>
      </c>
      <c r="C42" s="2" t="s">
        <v>216</v>
      </c>
      <c r="D42" s="2" t="s">
        <v>59</v>
      </c>
      <c r="E42" s="2" t="s">
        <v>59</v>
      </c>
      <c r="F42" s="2" t="s">
        <v>59</v>
      </c>
      <c r="G42" s="2" t="s">
        <v>72</v>
      </c>
      <c r="H42" s="3"/>
      <c r="I42" s="3"/>
      <c r="J42" s="3"/>
      <c r="K42" s="4" t="s">
        <v>305</v>
      </c>
    </row>
    <row r="43" spans="1:11" s="8" customFormat="1" x14ac:dyDescent="0.35">
      <c r="A43" s="2" t="s">
        <v>114</v>
      </c>
      <c r="B43" s="14">
        <f t="shared" si="0"/>
        <v>40</v>
      </c>
      <c r="C43" s="2" t="s">
        <v>216</v>
      </c>
      <c r="D43" s="2" t="s">
        <v>58</v>
      </c>
      <c r="E43" s="2" t="s">
        <v>59</v>
      </c>
      <c r="F43" s="2" t="s">
        <v>58</v>
      </c>
      <c r="G43" s="2" t="s">
        <v>72</v>
      </c>
      <c r="H43" s="3"/>
      <c r="I43" s="3"/>
      <c r="J43" s="3"/>
      <c r="K43" s="2" t="s">
        <v>133</v>
      </c>
    </row>
    <row r="44" spans="1:11" s="8" customFormat="1" x14ac:dyDescent="0.35">
      <c r="A44" s="2" t="s">
        <v>115</v>
      </c>
      <c r="B44" s="14">
        <f t="shared" si="0"/>
        <v>41</v>
      </c>
      <c r="C44" s="2" t="s">
        <v>216</v>
      </c>
      <c r="D44" s="2" t="s">
        <v>58</v>
      </c>
      <c r="E44" s="2" t="s">
        <v>59</v>
      </c>
      <c r="F44" s="2" t="s">
        <v>58</v>
      </c>
      <c r="G44" s="2" t="s">
        <v>72</v>
      </c>
      <c r="H44" s="3"/>
      <c r="I44" s="3"/>
      <c r="J44" s="3"/>
      <c r="K44" s="2" t="s">
        <v>140</v>
      </c>
    </row>
    <row r="45" spans="1:11" s="8" customFormat="1" x14ac:dyDescent="0.35">
      <c r="A45" s="2" t="s">
        <v>116</v>
      </c>
      <c r="B45" s="14">
        <f t="shared" si="0"/>
        <v>42</v>
      </c>
      <c r="C45" s="2" t="s">
        <v>216</v>
      </c>
      <c r="D45" s="2" t="s">
        <v>59</v>
      </c>
      <c r="E45" s="2" t="s">
        <v>58</v>
      </c>
      <c r="F45" s="2" t="s">
        <v>59</v>
      </c>
      <c r="G45" s="2"/>
      <c r="H45" s="3" t="s">
        <v>127</v>
      </c>
      <c r="I45" s="3"/>
      <c r="J45" s="3">
        <v>1</v>
      </c>
      <c r="K45" s="4" t="s">
        <v>148</v>
      </c>
    </row>
    <row r="46" spans="1:11" s="8" customFormat="1" ht="16.5" x14ac:dyDescent="0.35">
      <c r="A46" s="2" t="s">
        <v>117</v>
      </c>
      <c r="B46" s="14">
        <f t="shared" si="0"/>
        <v>43</v>
      </c>
      <c r="C46" s="2" t="s">
        <v>219</v>
      </c>
      <c r="D46" s="2" t="s">
        <v>59</v>
      </c>
      <c r="E46" s="2" t="s">
        <v>58</v>
      </c>
      <c r="F46" s="2" t="s">
        <v>59</v>
      </c>
      <c r="G46" s="2"/>
      <c r="H46" s="3"/>
      <c r="I46" s="3"/>
      <c r="J46" s="3" t="s">
        <v>128</v>
      </c>
      <c r="K46" s="4" t="s">
        <v>299</v>
      </c>
    </row>
    <row r="47" spans="1:11" s="8" customFormat="1" ht="16.5" x14ac:dyDescent="0.35">
      <c r="A47" s="2" t="s">
        <v>118</v>
      </c>
      <c r="B47" s="14">
        <f t="shared" si="0"/>
        <v>44</v>
      </c>
      <c r="C47" s="2" t="s">
        <v>219</v>
      </c>
      <c r="D47" s="2" t="s">
        <v>59</v>
      </c>
      <c r="E47" s="2" t="s">
        <v>58</v>
      </c>
      <c r="F47" s="2" t="s">
        <v>59</v>
      </c>
      <c r="G47" s="2"/>
      <c r="H47" s="3"/>
      <c r="I47" s="3"/>
      <c r="J47" s="3" t="s">
        <v>128</v>
      </c>
      <c r="K47" s="2" t="s">
        <v>291</v>
      </c>
    </row>
    <row r="48" spans="1:11" s="8" customFormat="1" x14ac:dyDescent="0.35">
      <c r="A48" s="2" t="s">
        <v>119</v>
      </c>
      <c r="B48" s="14">
        <f t="shared" si="0"/>
        <v>45</v>
      </c>
      <c r="C48" s="2" t="s">
        <v>219</v>
      </c>
      <c r="D48" s="2" t="s">
        <v>59</v>
      </c>
      <c r="E48" s="2" t="s">
        <v>58</v>
      </c>
      <c r="F48" s="2" t="s">
        <v>59</v>
      </c>
      <c r="G48" s="2"/>
      <c r="H48" s="3"/>
      <c r="I48" s="3"/>
      <c r="J48" s="3" t="s">
        <v>129</v>
      </c>
      <c r="K48" s="2" t="s">
        <v>145</v>
      </c>
    </row>
    <row r="49" spans="1:11" s="8" customFormat="1" ht="16.5" x14ac:dyDescent="0.35">
      <c r="A49" s="2" t="s">
        <v>289</v>
      </c>
      <c r="B49" s="14">
        <f t="shared" si="0"/>
        <v>46</v>
      </c>
      <c r="C49" s="2" t="s">
        <v>219</v>
      </c>
      <c r="D49" s="2" t="s">
        <v>59</v>
      </c>
      <c r="E49" s="2" t="s">
        <v>58</v>
      </c>
      <c r="F49" s="2" t="s">
        <v>59</v>
      </c>
      <c r="G49" s="2"/>
      <c r="H49" s="3"/>
      <c r="I49" s="3"/>
      <c r="J49" s="3" t="s">
        <v>128</v>
      </c>
      <c r="K49" s="2" t="s">
        <v>292</v>
      </c>
    </row>
    <row r="50" spans="1:11" s="8" customFormat="1" x14ac:dyDescent="0.35">
      <c r="A50" s="9" t="s">
        <v>36</v>
      </c>
      <c r="B50" s="9">
        <f>B49+1</f>
        <v>47</v>
      </c>
      <c r="C50" s="9" t="s">
        <v>232</v>
      </c>
      <c r="D50" s="9" t="s">
        <v>58</v>
      </c>
      <c r="E50" s="9" t="s">
        <v>59</v>
      </c>
      <c r="F50" s="9" t="s">
        <v>72</v>
      </c>
      <c r="G50" s="9"/>
      <c r="H50" s="10"/>
      <c r="I50" s="10"/>
      <c r="J50" s="10"/>
      <c r="K50" s="9" t="s">
        <v>136</v>
      </c>
    </row>
    <row r="51" spans="1:11" s="8" customFormat="1" x14ac:dyDescent="0.35">
      <c r="A51" s="9" t="s">
        <v>37</v>
      </c>
      <c r="B51" s="9">
        <f t="shared" si="0"/>
        <v>48</v>
      </c>
      <c r="C51" s="9" t="s">
        <v>235</v>
      </c>
      <c r="D51" s="9" t="s">
        <v>59</v>
      </c>
      <c r="E51" s="9" t="s">
        <v>59</v>
      </c>
      <c r="F51" s="9" t="s">
        <v>72</v>
      </c>
      <c r="G51" s="9" t="s">
        <v>109</v>
      </c>
      <c r="H51" s="10"/>
      <c r="I51" s="10"/>
      <c r="J51" s="10"/>
      <c r="K51" s="9" t="s">
        <v>139</v>
      </c>
    </row>
    <row r="52" spans="1:11" s="8" customFormat="1" x14ac:dyDescent="0.35">
      <c r="A52" s="9" t="s">
        <v>38</v>
      </c>
      <c r="B52" s="9">
        <f t="shared" si="0"/>
        <v>49</v>
      </c>
      <c r="C52" s="9" t="s">
        <v>216</v>
      </c>
      <c r="D52" s="9" t="s">
        <v>58</v>
      </c>
      <c r="E52" s="9" t="s">
        <v>59</v>
      </c>
      <c r="F52" s="9" t="s">
        <v>58</v>
      </c>
      <c r="G52" s="9" t="s">
        <v>90</v>
      </c>
      <c r="H52" s="10"/>
      <c r="I52" s="10"/>
      <c r="J52" s="10"/>
      <c r="K52" s="9" t="s">
        <v>135</v>
      </c>
    </row>
    <row r="53" spans="1:11" s="8" customFormat="1" x14ac:dyDescent="0.35">
      <c r="A53" s="9" t="s">
        <v>39</v>
      </c>
      <c r="B53" s="9">
        <f t="shared" si="0"/>
        <v>50</v>
      </c>
      <c r="C53" s="9" t="s">
        <v>216</v>
      </c>
      <c r="D53" s="9" t="s">
        <v>58</v>
      </c>
      <c r="E53" s="9" t="s">
        <v>59</v>
      </c>
      <c r="F53" s="9" t="s">
        <v>58</v>
      </c>
      <c r="G53" s="9" t="s">
        <v>90</v>
      </c>
      <c r="H53" s="10"/>
      <c r="I53" s="10"/>
      <c r="J53" s="10"/>
      <c r="K53" s="9" t="s">
        <v>131</v>
      </c>
    </row>
    <row r="54" spans="1:11" s="8" customFormat="1" x14ac:dyDescent="0.35">
      <c r="A54" s="9" t="s">
        <v>40</v>
      </c>
      <c r="B54" s="9">
        <f t="shared" si="0"/>
        <v>51</v>
      </c>
      <c r="C54" s="9" t="s">
        <v>232</v>
      </c>
      <c r="D54" s="9" t="s">
        <v>59</v>
      </c>
      <c r="E54" s="9" t="s">
        <v>58</v>
      </c>
      <c r="F54" s="9" t="s">
        <v>59</v>
      </c>
      <c r="G54" s="9"/>
      <c r="H54" s="10"/>
      <c r="I54" s="10"/>
      <c r="J54" s="10" t="b">
        <v>0</v>
      </c>
      <c r="K54" s="9" t="s">
        <v>107</v>
      </c>
    </row>
    <row r="55" spans="1:11" s="8" customFormat="1" x14ac:dyDescent="0.35">
      <c r="A55" s="11" t="s">
        <v>41</v>
      </c>
      <c r="B55" s="6">
        <f t="shared" si="0"/>
        <v>52</v>
      </c>
      <c r="C55" s="11" t="s">
        <v>112</v>
      </c>
      <c r="D55" s="11" t="s">
        <v>59</v>
      </c>
      <c r="E55" s="11" t="s">
        <v>58</v>
      </c>
      <c r="F55" s="11" t="s">
        <v>59</v>
      </c>
      <c r="G55" s="11" t="s">
        <v>237</v>
      </c>
      <c r="H55" s="12">
        <v>0</v>
      </c>
      <c r="I55" s="12">
        <v>5000</v>
      </c>
      <c r="J55" s="12">
        <v>0</v>
      </c>
      <c r="K55" s="11" t="s">
        <v>143</v>
      </c>
    </row>
    <row r="56" spans="1:11" s="8" customFormat="1" x14ac:dyDescent="0.35">
      <c r="A56" s="2" t="s">
        <v>120</v>
      </c>
      <c r="B56" s="14">
        <f t="shared" si="0"/>
        <v>53</v>
      </c>
      <c r="C56" s="2" t="s">
        <v>216</v>
      </c>
      <c r="D56" s="2" t="s">
        <v>59</v>
      </c>
      <c r="E56" s="2" t="s">
        <v>59</v>
      </c>
      <c r="F56" s="2" t="s">
        <v>58</v>
      </c>
      <c r="G56" s="2" t="s">
        <v>72</v>
      </c>
      <c r="H56" s="3"/>
      <c r="I56" s="3"/>
      <c r="J56" s="3"/>
      <c r="K56" s="4" t="s">
        <v>306</v>
      </c>
    </row>
    <row r="57" spans="1:11" s="8" customFormat="1" x14ac:dyDescent="0.35">
      <c r="A57" s="2" t="s">
        <v>293</v>
      </c>
      <c r="B57" s="14">
        <f t="shared" si="0"/>
        <v>54</v>
      </c>
      <c r="C57" s="2" t="s">
        <v>216</v>
      </c>
      <c r="D57" s="2" t="s">
        <v>59</v>
      </c>
      <c r="E57" s="2" t="s">
        <v>59</v>
      </c>
      <c r="F57" s="2" t="s">
        <v>59</v>
      </c>
      <c r="G57" s="2" t="s">
        <v>72</v>
      </c>
      <c r="H57" s="3"/>
      <c r="I57" s="3"/>
      <c r="J57" s="3"/>
      <c r="K57" s="4" t="s">
        <v>302</v>
      </c>
    </row>
    <row r="58" spans="1:11" s="8" customFormat="1" x14ac:dyDescent="0.35">
      <c r="A58" s="2" t="s">
        <v>294</v>
      </c>
      <c r="B58" s="14">
        <f t="shared" si="0"/>
        <v>55</v>
      </c>
      <c r="C58" s="2" t="s">
        <v>216</v>
      </c>
      <c r="D58" s="2" t="s">
        <v>59</v>
      </c>
      <c r="E58" s="2" t="s">
        <v>59</v>
      </c>
      <c r="F58" s="2" t="s">
        <v>59</v>
      </c>
      <c r="G58" s="2" t="s">
        <v>72</v>
      </c>
      <c r="H58" s="3"/>
      <c r="I58" s="3"/>
      <c r="J58" s="3"/>
      <c r="K58" s="4" t="s">
        <v>303</v>
      </c>
    </row>
    <row r="59" spans="1:11" s="8" customFormat="1" x14ac:dyDescent="0.35">
      <c r="A59" s="2" t="s">
        <v>121</v>
      </c>
      <c r="B59" s="14">
        <f t="shared" si="0"/>
        <v>56</v>
      </c>
      <c r="C59" s="2" t="s">
        <v>216</v>
      </c>
      <c r="D59" s="2" t="s">
        <v>58</v>
      </c>
      <c r="E59" s="2" t="s">
        <v>59</v>
      </c>
      <c r="F59" s="2" t="s">
        <v>58</v>
      </c>
      <c r="G59" s="2" t="s">
        <v>72</v>
      </c>
      <c r="H59" s="3"/>
      <c r="I59" s="3"/>
      <c r="J59" s="3"/>
      <c r="K59" s="2" t="s">
        <v>141</v>
      </c>
    </row>
    <row r="60" spans="1:11" s="8" customFormat="1" x14ac:dyDescent="0.35">
      <c r="A60" s="2" t="s">
        <v>122</v>
      </c>
      <c r="B60" s="14">
        <f t="shared" si="0"/>
        <v>57</v>
      </c>
      <c r="C60" s="2" t="s">
        <v>216</v>
      </c>
      <c r="D60" s="2" t="s">
        <v>58</v>
      </c>
      <c r="E60" s="2" t="s">
        <v>59</v>
      </c>
      <c r="F60" s="2" t="s">
        <v>58</v>
      </c>
      <c r="G60" s="2" t="s">
        <v>72</v>
      </c>
      <c r="H60" s="3"/>
      <c r="I60" s="3"/>
      <c r="J60" s="3"/>
      <c r="K60" s="2" t="s">
        <v>134</v>
      </c>
    </row>
    <row r="61" spans="1:11" s="8" customFormat="1" x14ac:dyDescent="0.35">
      <c r="A61" s="2" t="s">
        <v>124</v>
      </c>
      <c r="B61" s="14">
        <f t="shared" si="0"/>
        <v>58</v>
      </c>
      <c r="C61" s="2" t="s">
        <v>216</v>
      </c>
      <c r="D61" s="2" t="s">
        <v>59</v>
      </c>
      <c r="E61" s="2" t="s">
        <v>58</v>
      </c>
      <c r="F61" s="2" t="s">
        <v>59</v>
      </c>
      <c r="G61" s="2"/>
      <c r="H61" s="3" t="s">
        <v>127</v>
      </c>
      <c r="I61" s="3"/>
      <c r="J61" s="3">
        <v>1</v>
      </c>
      <c r="K61" s="4" t="s">
        <v>149</v>
      </c>
    </row>
    <row r="62" spans="1:11" s="8" customFormat="1" ht="16.5" x14ac:dyDescent="0.35">
      <c r="A62" s="2" t="s">
        <v>123</v>
      </c>
      <c r="B62" s="14">
        <f t="shared" si="0"/>
        <v>59</v>
      </c>
      <c r="C62" s="2" t="s">
        <v>219</v>
      </c>
      <c r="D62" s="2" t="s">
        <v>59</v>
      </c>
      <c r="E62" s="2" t="s">
        <v>58</v>
      </c>
      <c r="F62" s="2" t="s">
        <v>59</v>
      </c>
      <c r="G62" s="2"/>
      <c r="H62" s="3"/>
      <c r="I62" s="3"/>
      <c r="J62" s="3" t="s">
        <v>128</v>
      </c>
      <c r="K62" s="13" t="s">
        <v>298</v>
      </c>
    </row>
    <row r="63" spans="1:11" s="8" customFormat="1" ht="16.5" x14ac:dyDescent="0.35">
      <c r="A63" s="2" t="s">
        <v>125</v>
      </c>
      <c r="B63" s="14">
        <f t="shared" si="0"/>
        <v>60</v>
      </c>
      <c r="C63" s="2" t="s">
        <v>219</v>
      </c>
      <c r="D63" s="2" t="s">
        <v>59</v>
      </c>
      <c r="E63" s="2" t="s">
        <v>58</v>
      </c>
      <c r="F63" s="2" t="s">
        <v>59</v>
      </c>
      <c r="G63" s="2"/>
      <c r="H63" s="3"/>
      <c r="I63" s="3"/>
      <c r="J63" s="3" t="s">
        <v>128</v>
      </c>
      <c r="K63" s="2" t="s">
        <v>297</v>
      </c>
    </row>
    <row r="64" spans="1:11" s="8" customFormat="1" x14ac:dyDescent="0.35">
      <c r="A64" s="2" t="s">
        <v>126</v>
      </c>
      <c r="B64" s="14">
        <f t="shared" si="0"/>
        <v>61</v>
      </c>
      <c r="C64" s="2" t="s">
        <v>219</v>
      </c>
      <c r="D64" s="2" t="s">
        <v>59</v>
      </c>
      <c r="E64" s="2" t="s">
        <v>58</v>
      </c>
      <c r="F64" s="2" t="s">
        <v>59</v>
      </c>
      <c r="G64" s="2"/>
      <c r="H64" s="3"/>
      <c r="I64" s="3"/>
      <c r="J64" s="3" t="s">
        <v>129</v>
      </c>
      <c r="K64" s="2" t="s">
        <v>144</v>
      </c>
    </row>
    <row r="65" spans="1:11" s="8" customFormat="1" ht="16" customHeight="1" x14ac:dyDescent="0.35">
      <c r="A65" s="2" t="s">
        <v>295</v>
      </c>
      <c r="B65" s="14">
        <f t="shared" si="0"/>
        <v>62</v>
      </c>
      <c r="C65" s="2" t="s">
        <v>219</v>
      </c>
      <c r="D65" s="2" t="s">
        <v>59</v>
      </c>
      <c r="E65" s="2" t="s">
        <v>58</v>
      </c>
      <c r="F65" s="2" t="s">
        <v>59</v>
      </c>
      <c r="G65" s="2"/>
      <c r="H65" s="3"/>
      <c r="I65" s="3"/>
      <c r="J65" s="3" t="s">
        <v>128</v>
      </c>
      <c r="K65" s="2" t="s">
        <v>296</v>
      </c>
    </row>
    <row r="66" spans="1:11" x14ac:dyDescent="0.35">
      <c r="A66" s="11" t="s">
        <v>42</v>
      </c>
      <c r="B66" s="6">
        <f>B65+1</f>
        <v>63</v>
      </c>
      <c r="C66" s="6" t="s">
        <v>232</v>
      </c>
      <c r="D66" s="11" t="s">
        <v>59</v>
      </c>
      <c r="E66" s="6" t="s">
        <v>59</v>
      </c>
      <c r="F66" s="6" t="s">
        <v>59</v>
      </c>
      <c r="G66" s="6"/>
      <c r="H66" s="7"/>
      <c r="I66" s="7"/>
      <c r="J66" s="7"/>
      <c r="K66" s="6" t="s">
        <v>97</v>
      </c>
    </row>
    <row r="67" spans="1:11" x14ac:dyDescent="0.35">
      <c r="A67" s="6" t="s">
        <v>239</v>
      </c>
      <c r="B67" s="6">
        <f t="shared" si="0"/>
        <v>64</v>
      </c>
      <c r="C67" s="11" t="s">
        <v>112</v>
      </c>
      <c r="D67" s="6" t="s">
        <v>59</v>
      </c>
      <c r="E67" s="6" t="s">
        <v>58</v>
      </c>
      <c r="F67" s="6" t="s">
        <v>59</v>
      </c>
      <c r="G67" s="6" t="s">
        <v>238</v>
      </c>
      <c r="H67" s="7">
        <v>0</v>
      </c>
      <c r="I67" s="7">
        <v>3600</v>
      </c>
      <c r="J67" s="7">
        <v>0</v>
      </c>
      <c r="K67" s="6" t="s">
        <v>240</v>
      </c>
    </row>
    <row r="68" spans="1:11" x14ac:dyDescent="0.35">
      <c r="A68" s="6" t="s">
        <v>43</v>
      </c>
      <c r="B68" s="6">
        <f t="shared" si="0"/>
        <v>65</v>
      </c>
      <c r="C68" s="6" t="s">
        <v>216</v>
      </c>
      <c r="D68" s="6" t="s">
        <v>59</v>
      </c>
      <c r="E68" s="6" t="s">
        <v>59</v>
      </c>
      <c r="F68" s="6" t="s">
        <v>58</v>
      </c>
      <c r="G68" s="6" t="s">
        <v>72</v>
      </c>
      <c r="H68" s="7"/>
      <c r="I68" s="7"/>
      <c r="J68" s="7"/>
      <c r="K68" s="6" t="s">
        <v>213</v>
      </c>
    </row>
    <row r="69" spans="1:11" x14ac:dyDescent="0.35">
      <c r="A69" s="6" t="s">
        <v>44</v>
      </c>
      <c r="B69" s="6">
        <f t="shared" si="0"/>
        <v>66</v>
      </c>
      <c r="C69" s="6" t="s">
        <v>216</v>
      </c>
      <c r="D69" s="6" t="s">
        <v>58</v>
      </c>
      <c r="E69" s="6" t="s">
        <v>59</v>
      </c>
      <c r="F69" s="6" t="s">
        <v>58</v>
      </c>
      <c r="G69" s="6" t="s">
        <v>72</v>
      </c>
      <c r="H69" s="7"/>
      <c r="I69" s="7"/>
      <c r="J69" s="7"/>
      <c r="K69" s="6" t="s">
        <v>229</v>
      </c>
    </row>
    <row r="70" spans="1:11" x14ac:dyDescent="0.35">
      <c r="A70" s="6" t="s">
        <v>45</v>
      </c>
      <c r="B70" s="6">
        <f t="shared" si="0"/>
        <v>67</v>
      </c>
      <c r="C70" s="6" t="s">
        <v>216</v>
      </c>
      <c r="D70" s="6" t="s">
        <v>59</v>
      </c>
      <c r="E70" s="6" t="s">
        <v>58</v>
      </c>
      <c r="F70" s="6" t="s">
        <v>59</v>
      </c>
      <c r="G70" s="6"/>
      <c r="H70" s="7"/>
      <c r="I70" s="7"/>
      <c r="J70" s="7">
        <v>0</v>
      </c>
      <c r="K70" s="6" t="s">
        <v>100</v>
      </c>
    </row>
    <row r="71" spans="1:11" x14ac:dyDescent="0.35">
      <c r="A71" s="6" t="s">
        <v>46</v>
      </c>
      <c r="B71" s="6">
        <f t="shared" si="0"/>
        <v>68</v>
      </c>
      <c r="C71" s="6" t="s">
        <v>216</v>
      </c>
      <c r="D71" s="6" t="s">
        <v>59</v>
      </c>
      <c r="E71" s="6" t="s">
        <v>58</v>
      </c>
      <c r="F71" s="6" t="s">
        <v>59</v>
      </c>
      <c r="G71" s="6"/>
      <c r="H71" s="7"/>
      <c r="I71" s="7"/>
      <c r="J71" s="7">
        <v>0</v>
      </c>
      <c r="K71" s="6" t="s">
        <v>99</v>
      </c>
    </row>
    <row r="72" spans="1:11" x14ac:dyDescent="0.35">
      <c r="A72" s="6" t="s">
        <v>47</v>
      </c>
      <c r="B72" s="6">
        <f t="shared" si="0"/>
        <v>69</v>
      </c>
      <c r="C72" s="6" t="s">
        <v>216</v>
      </c>
      <c r="D72" s="6" t="s">
        <v>59</v>
      </c>
      <c r="E72" s="6" t="s">
        <v>58</v>
      </c>
      <c r="F72" s="6" t="s">
        <v>59</v>
      </c>
      <c r="G72" s="6"/>
      <c r="H72" s="7"/>
      <c r="I72" s="7"/>
      <c r="J72" s="7">
        <v>0</v>
      </c>
      <c r="K72" s="6" t="s">
        <v>101</v>
      </c>
    </row>
    <row r="73" spans="1:11" x14ac:dyDescent="0.35">
      <c r="A73" s="6" t="s">
        <v>48</v>
      </c>
      <c r="B73" s="6">
        <f t="shared" si="0"/>
        <v>70</v>
      </c>
      <c r="C73" s="6" t="s">
        <v>219</v>
      </c>
      <c r="D73" s="6" t="s">
        <v>59</v>
      </c>
      <c r="E73" s="6" t="s">
        <v>58</v>
      </c>
      <c r="F73" s="6" t="s">
        <v>59</v>
      </c>
      <c r="G73" s="6"/>
      <c r="H73" s="7"/>
      <c r="I73" s="7"/>
      <c r="J73" s="7"/>
      <c r="K73" s="6" t="s">
        <v>102</v>
      </c>
    </row>
    <row r="74" spans="1:11" x14ac:dyDescent="0.35">
      <c r="A74" s="6" t="s">
        <v>49</v>
      </c>
      <c r="B74" s="6">
        <f t="shared" si="0"/>
        <v>71</v>
      </c>
      <c r="C74" s="6" t="s">
        <v>216</v>
      </c>
      <c r="D74" s="6" t="s">
        <v>59</v>
      </c>
      <c r="E74" s="6" t="s">
        <v>58</v>
      </c>
      <c r="F74" s="6" t="s">
        <v>59</v>
      </c>
      <c r="G74" s="6" t="s">
        <v>238</v>
      </c>
      <c r="H74" s="7">
        <v>-1</v>
      </c>
      <c r="I74" s="7">
        <v>120</v>
      </c>
      <c r="J74" s="7">
        <v>2</v>
      </c>
      <c r="K74" s="6" t="s">
        <v>272</v>
      </c>
    </row>
    <row r="75" spans="1:11" x14ac:dyDescent="0.35">
      <c r="A75" s="6" t="s">
        <v>50</v>
      </c>
      <c r="B75" s="6">
        <f t="shared" ref="B75:B101" si="1">B74+1</f>
        <v>72</v>
      </c>
      <c r="C75" s="6" t="s">
        <v>112</v>
      </c>
      <c r="D75" s="6" t="s">
        <v>59</v>
      </c>
      <c r="E75" s="6" t="s">
        <v>58</v>
      </c>
      <c r="F75" s="6" t="s">
        <v>59</v>
      </c>
      <c r="G75" s="6" t="s">
        <v>98</v>
      </c>
      <c r="H75" s="7"/>
      <c r="I75" s="7"/>
      <c r="J75" s="7">
        <v>13</v>
      </c>
      <c r="K75" s="6" t="s">
        <v>271</v>
      </c>
    </row>
    <row r="76" spans="1:11" x14ac:dyDescent="0.35">
      <c r="A76" s="6" t="s">
        <v>51</v>
      </c>
      <c r="B76" s="6">
        <f t="shared" si="1"/>
        <v>73</v>
      </c>
      <c r="C76" s="6" t="s">
        <v>216</v>
      </c>
      <c r="D76" s="6" t="s">
        <v>59</v>
      </c>
      <c r="E76" s="6" t="s">
        <v>58</v>
      </c>
      <c r="F76" s="6" t="s">
        <v>59</v>
      </c>
      <c r="G76" s="6" t="s">
        <v>238</v>
      </c>
      <c r="H76" s="7">
        <v>0</v>
      </c>
      <c r="I76" s="7">
        <v>60</v>
      </c>
      <c r="J76" s="7">
        <v>0</v>
      </c>
      <c r="K76" s="6" t="s">
        <v>270</v>
      </c>
    </row>
    <row r="77" spans="1:11" x14ac:dyDescent="0.35">
      <c r="A77" s="6" t="s">
        <v>52</v>
      </c>
      <c r="B77" s="6">
        <f t="shared" si="1"/>
        <v>74</v>
      </c>
      <c r="C77" s="6" t="s">
        <v>216</v>
      </c>
      <c r="D77" s="6" t="s">
        <v>59</v>
      </c>
      <c r="E77" s="6" t="s">
        <v>58</v>
      </c>
      <c r="F77" s="6" t="s">
        <v>59</v>
      </c>
      <c r="G77" s="6"/>
      <c r="H77" s="7"/>
      <c r="I77" s="7"/>
      <c r="J77" s="7">
        <v>1</v>
      </c>
      <c r="K77" s="6" t="s">
        <v>110</v>
      </c>
    </row>
    <row r="78" spans="1:11" x14ac:dyDescent="0.35">
      <c r="A78" s="6" t="s">
        <v>53</v>
      </c>
      <c r="B78" s="6">
        <f t="shared" si="1"/>
        <v>75</v>
      </c>
      <c r="C78" s="6" t="s">
        <v>216</v>
      </c>
      <c r="D78" s="6" t="s">
        <v>59</v>
      </c>
      <c r="E78" s="6" t="s">
        <v>58</v>
      </c>
      <c r="F78" s="6" t="s">
        <v>59</v>
      </c>
      <c r="G78" s="6" t="s">
        <v>72</v>
      </c>
      <c r="H78" s="7"/>
      <c r="I78" s="7"/>
      <c r="J78" s="7">
        <v>0</v>
      </c>
      <c r="K78" s="6" t="s">
        <v>103</v>
      </c>
    </row>
    <row r="79" spans="1:11" x14ac:dyDescent="0.35">
      <c r="A79" s="6" t="s">
        <v>54</v>
      </c>
      <c r="B79" s="6">
        <f t="shared" si="1"/>
        <v>76</v>
      </c>
      <c r="C79" s="6" t="s">
        <v>216</v>
      </c>
      <c r="D79" s="6" t="s">
        <v>59</v>
      </c>
      <c r="E79" s="6" t="s">
        <v>58</v>
      </c>
      <c r="F79" s="6" t="s">
        <v>59</v>
      </c>
      <c r="G79" s="6" t="s">
        <v>72</v>
      </c>
      <c r="H79" s="7"/>
      <c r="I79" s="7"/>
      <c r="J79" s="7">
        <v>0</v>
      </c>
      <c r="K79" s="6" t="s">
        <v>104</v>
      </c>
    </row>
    <row r="80" spans="1:11" x14ac:dyDescent="0.35">
      <c r="A80" s="6" t="s">
        <v>55</v>
      </c>
      <c r="B80" s="6">
        <f t="shared" si="1"/>
        <v>77</v>
      </c>
      <c r="C80" s="6" t="s">
        <v>216</v>
      </c>
      <c r="D80" s="6" t="s">
        <v>59</v>
      </c>
      <c r="E80" s="6" t="s">
        <v>58</v>
      </c>
      <c r="F80" s="6" t="s">
        <v>59</v>
      </c>
      <c r="G80" s="6" t="s">
        <v>72</v>
      </c>
      <c r="H80" s="7"/>
      <c r="I80" s="7"/>
      <c r="J80" s="7">
        <v>0</v>
      </c>
      <c r="K80" s="6" t="s">
        <v>211</v>
      </c>
    </row>
    <row r="81" spans="1:11" ht="16.5" x14ac:dyDescent="0.35">
      <c r="A81" s="14" t="s">
        <v>215</v>
      </c>
      <c r="B81" s="14">
        <f t="shared" si="1"/>
        <v>78</v>
      </c>
      <c r="C81" s="14" t="s">
        <v>216</v>
      </c>
      <c r="D81" s="14" t="s">
        <v>59</v>
      </c>
      <c r="E81" s="14" t="s">
        <v>59</v>
      </c>
      <c r="F81" s="14" t="s">
        <v>58</v>
      </c>
      <c r="G81" s="14" t="s">
        <v>217</v>
      </c>
      <c r="H81" s="15"/>
      <c r="I81" s="15"/>
      <c r="J81" s="15"/>
      <c r="K81" s="14" t="s">
        <v>327</v>
      </c>
    </row>
    <row r="82" spans="1:11" s="8" customFormat="1" ht="16.5" x14ac:dyDescent="0.35">
      <c r="A82" s="2" t="s">
        <v>300</v>
      </c>
      <c r="B82" s="14">
        <f t="shared" si="1"/>
        <v>79</v>
      </c>
      <c r="C82" s="14" t="s">
        <v>216</v>
      </c>
      <c r="D82" s="14" t="s">
        <v>59</v>
      </c>
      <c r="E82" s="14" t="s">
        <v>59</v>
      </c>
      <c r="F82" s="14" t="s">
        <v>59</v>
      </c>
      <c r="G82" s="14" t="s">
        <v>217</v>
      </c>
      <c r="H82" s="3"/>
      <c r="I82" s="3"/>
      <c r="J82" s="3"/>
      <c r="K82" s="14" t="s">
        <v>307</v>
      </c>
    </row>
    <row r="83" spans="1:11" s="8" customFormat="1" ht="16.5" x14ac:dyDescent="0.35">
      <c r="A83" s="2" t="s">
        <v>301</v>
      </c>
      <c r="B83" s="14">
        <f t="shared" si="1"/>
        <v>80</v>
      </c>
      <c r="C83" s="14" t="s">
        <v>216</v>
      </c>
      <c r="D83" s="14" t="s">
        <v>59</v>
      </c>
      <c r="E83" s="14" t="s">
        <v>59</v>
      </c>
      <c r="F83" s="14" t="s">
        <v>59</v>
      </c>
      <c r="G83" s="14" t="s">
        <v>217</v>
      </c>
      <c r="H83" s="3"/>
      <c r="I83" s="3"/>
      <c r="J83" s="3"/>
      <c r="K83" s="14" t="s">
        <v>328</v>
      </c>
    </row>
    <row r="84" spans="1:11" x14ac:dyDescent="0.35">
      <c r="A84" s="14" t="s">
        <v>218</v>
      </c>
      <c r="B84" s="14">
        <f t="shared" si="1"/>
        <v>81</v>
      </c>
      <c r="C84" s="14" t="s">
        <v>219</v>
      </c>
      <c r="D84" s="14" t="s">
        <v>59</v>
      </c>
      <c r="E84" s="14" t="s">
        <v>58</v>
      </c>
      <c r="F84" s="14" t="s">
        <v>59</v>
      </c>
      <c r="G84" s="14"/>
      <c r="H84" s="15"/>
      <c r="I84" s="15"/>
      <c r="J84" s="15" t="s">
        <v>217</v>
      </c>
      <c r="K84" s="14" t="s">
        <v>221</v>
      </c>
    </row>
    <row r="85" spans="1:11" s="8" customFormat="1" x14ac:dyDescent="0.35">
      <c r="A85" s="11" t="s">
        <v>268</v>
      </c>
      <c r="B85" s="6">
        <f t="shared" si="1"/>
        <v>82</v>
      </c>
      <c r="C85" s="11" t="s">
        <v>112</v>
      </c>
      <c r="D85" s="11" t="s">
        <v>59</v>
      </c>
      <c r="E85" s="11" t="s">
        <v>58</v>
      </c>
      <c r="F85" s="11" t="s">
        <v>59</v>
      </c>
      <c r="G85" s="11" t="s">
        <v>238</v>
      </c>
      <c r="H85" s="12">
        <v>0</v>
      </c>
      <c r="I85" s="12">
        <v>3600</v>
      </c>
      <c r="J85" s="12">
        <v>0</v>
      </c>
      <c r="K85" s="11" t="s">
        <v>269</v>
      </c>
    </row>
    <row r="86" spans="1:11" x14ac:dyDescent="0.35">
      <c r="A86" s="11" t="s">
        <v>241</v>
      </c>
      <c r="B86" s="6">
        <f t="shared" si="1"/>
        <v>83</v>
      </c>
      <c r="C86" s="11" t="s">
        <v>232</v>
      </c>
      <c r="D86" s="11" t="s">
        <v>58</v>
      </c>
      <c r="E86" s="11" t="s">
        <v>58</v>
      </c>
      <c r="F86" s="11" t="s">
        <v>59</v>
      </c>
      <c r="G86" s="6"/>
      <c r="H86" s="6"/>
      <c r="I86" s="6"/>
      <c r="J86" s="7"/>
      <c r="K86" s="6" t="s">
        <v>255</v>
      </c>
    </row>
    <row r="87" spans="1:11" x14ac:dyDescent="0.35">
      <c r="A87" s="11" t="s">
        <v>242</v>
      </c>
      <c r="B87" s="6">
        <f t="shared" si="1"/>
        <v>84</v>
      </c>
      <c r="C87" s="11" t="s">
        <v>232</v>
      </c>
      <c r="D87" s="11" t="s">
        <v>59</v>
      </c>
      <c r="E87" s="11" t="s">
        <v>58</v>
      </c>
      <c r="F87" s="11" t="s">
        <v>59</v>
      </c>
      <c r="G87" s="6"/>
      <c r="H87" s="6"/>
      <c r="I87" s="6"/>
      <c r="J87" s="7" t="b">
        <v>0</v>
      </c>
      <c r="K87" s="6" t="s">
        <v>258</v>
      </c>
    </row>
    <row r="88" spans="1:11" x14ac:dyDescent="0.35">
      <c r="A88" s="11" t="s">
        <v>243</v>
      </c>
      <c r="B88" s="6">
        <f t="shared" si="1"/>
        <v>85</v>
      </c>
      <c r="C88" s="11" t="s">
        <v>112</v>
      </c>
      <c r="D88" s="11" t="s">
        <v>59</v>
      </c>
      <c r="E88" s="11" t="s">
        <v>58</v>
      </c>
      <c r="F88" s="11" t="s">
        <v>59</v>
      </c>
      <c r="G88" s="6" t="s">
        <v>238</v>
      </c>
      <c r="H88" s="7">
        <v>5</v>
      </c>
      <c r="I88" s="7">
        <v>43200</v>
      </c>
      <c r="J88" s="7" t="s">
        <v>9</v>
      </c>
      <c r="K88" s="6" t="s">
        <v>254</v>
      </c>
    </row>
    <row r="89" spans="1:11" x14ac:dyDescent="0.35">
      <c r="A89" s="11" t="s">
        <v>244</v>
      </c>
      <c r="B89" s="6">
        <f t="shared" si="1"/>
        <v>86</v>
      </c>
      <c r="C89" s="11" t="s">
        <v>216</v>
      </c>
      <c r="D89" s="11" t="s">
        <v>59</v>
      </c>
      <c r="E89" s="11" t="s">
        <v>58</v>
      </c>
      <c r="F89" s="11" t="s">
        <v>59</v>
      </c>
      <c r="G89" s="6" t="s">
        <v>238</v>
      </c>
      <c r="H89" s="7">
        <v>-1</v>
      </c>
      <c r="I89" s="7">
        <v>120</v>
      </c>
      <c r="J89" s="7" t="s">
        <v>49</v>
      </c>
      <c r="K89" s="6" t="s">
        <v>253</v>
      </c>
    </row>
    <row r="90" spans="1:11" x14ac:dyDescent="0.35">
      <c r="A90" s="11" t="s">
        <v>245</v>
      </c>
      <c r="B90" s="6">
        <f t="shared" si="1"/>
        <v>87</v>
      </c>
      <c r="C90" s="11" t="s">
        <v>219</v>
      </c>
      <c r="D90" s="11" t="s">
        <v>59</v>
      </c>
      <c r="E90" s="11" t="s">
        <v>58</v>
      </c>
      <c r="F90" s="11" t="s">
        <v>59</v>
      </c>
      <c r="G90" s="6"/>
      <c r="H90" s="6"/>
      <c r="I90" s="6"/>
      <c r="J90" s="12" t="s">
        <v>246</v>
      </c>
      <c r="K90" s="6" t="s">
        <v>257</v>
      </c>
    </row>
    <row r="91" spans="1:11" x14ac:dyDescent="0.35">
      <c r="A91" s="11" t="s">
        <v>247</v>
      </c>
      <c r="B91" s="6">
        <f t="shared" si="1"/>
        <v>88</v>
      </c>
      <c r="C91" s="11" t="s">
        <v>112</v>
      </c>
      <c r="D91" s="11" t="s">
        <v>59</v>
      </c>
      <c r="E91" s="11" t="s">
        <v>58</v>
      </c>
      <c r="F91" s="11" t="s">
        <v>59</v>
      </c>
      <c r="G91" s="6" t="s">
        <v>238</v>
      </c>
      <c r="H91" s="7">
        <v>5</v>
      </c>
      <c r="I91" s="7">
        <v>43200</v>
      </c>
      <c r="J91" s="7">
        <v>3600</v>
      </c>
      <c r="K91" s="6" t="s">
        <v>256</v>
      </c>
    </row>
    <row r="92" spans="1:11" x14ac:dyDescent="0.35">
      <c r="A92" s="11" t="s">
        <v>248</v>
      </c>
      <c r="B92" s="6">
        <f t="shared" si="1"/>
        <v>89</v>
      </c>
      <c r="C92" s="11" t="s">
        <v>219</v>
      </c>
      <c r="D92" s="11" t="s">
        <v>59</v>
      </c>
      <c r="E92" s="11" t="s">
        <v>58</v>
      </c>
      <c r="F92" s="11" t="s">
        <v>59</v>
      </c>
      <c r="G92" s="6"/>
      <c r="H92" s="6"/>
      <c r="I92" s="6"/>
      <c r="J92" s="12" t="s">
        <v>249</v>
      </c>
      <c r="K92" s="6" t="s">
        <v>251</v>
      </c>
    </row>
    <row r="93" spans="1:11" x14ac:dyDescent="0.35">
      <c r="A93" s="11" t="s">
        <v>250</v>
      </c>
      <c r="B93" s="6">
        <f t="shared" si="1"/>
        <v>90</v>
      </c>
      <c r="C93" s="11" t="s">
        <v>219</v>
      </c>
      <c r="D93" s="11" t="s">
        <v>59</v>
      </c>
      <c r="E93" s="11" t="s">
        <v>58</v>
      </c>
      <c r="F93" s="11" t="s">
        <v>59</v>
      </c>
      <c r="G93" s="6"/>
      <c r="H93" s="6"/>
      <c r="I93" s="6"/>
      <c r="J93" s="6"/>
      <c r="K93" s="11" t="s">
        <v>252</v>
      </c>
    </row>
    <row r="94" spans="1:11" x14ac:dyDescent="0.35">
      <c r="A94" s="11" t="s">
        <v>275</v>
      </c>
      <c r="B94" s="6">
        <f t="shared" si="1"/>
        <v>91</v>
      </c>
      <c r="C94" s="11" t="s">
        <v>232</v>
      </c>
      <c r="D94" s="11" t="s">
        <v>59</v>
      </c>
      <c r="E94" s="11" t="s">
        <v>58</v>
      </c>
      <c r="F94" s="11" t="s">
        <v>59</v>
      </c>
      <c r="G94" s="6"/>
      <c r="H94" s="6"/>
      <c r="I94" s="6"/>
      <c r="J94" s="7" t="b">
        <v>0</v>
      </c>
      <c r="K94" s="6" t="s">
        <v>283</v>
      </c>
    </row>
    <row r="95" spans="1:11" x14ac:dyDescent="0.35">
      <c r="A95" s="6" t="s">
        <v>280</v>
      </c>
      <c r="B95" s="6">
        <f t="shared" si="1"/>
        <v>92</v>
      </c>
      <c r="C95" s="6" t="s">
        <v>232</v>
      </c>
      <c r="D95" s="6" t="s">
        <v>59</v>
      </c>
      <c r="E95" s="6" t="s">
        <v>58</v>
      </c>
      <c r="F95" s="6" t="s">
        <v>59</v>
      </c>
      <c r="G95" s="6"/>
      <c r="H95" s="6"/>
      <c r="I95" s="6"/>
      <c r="J95" s="7" t="b">
        <v>0</v>
      </c>
      <c r="K95" s="6" t="s">
        <v>281</v>
      </c>
    </row>
    <row r="96" spans="1:11" x14ac:dyDescent="0.35">
      <c r="A96" s="11" t="s">
        <v>284</v>
      </c>
      <c r="B96" s="6">
        <f t="shared" si="1"/>
        <v>93</v>
      </c>
      <c r="C96" s="11" t="s">
        <v>112</v>
      </c>
      <c r="D96" s="11" t="s">
        <v>59</v>
      </c>
      <c r="E96" s="11" t="s">
        <v>58</v>
      </c>
      <c r="F96" s="11" t="s">
        <v>59</v>
      </c>
      <c r="G96" s="6" t="s">
        <v>238</v>
      </c>
      <c r="H96" s="7">
        <v>1</v>
      </c>
      <c r="I96" s="7">
        <v>43200</v>
      </c>
      <c r="J96" s="12">
        <v>1</v>
      </c>
      <c r="K96" s="6" t="s">
        <v>278</v>
      </c>
    </row>
    <row r="97" spans="1:11" x14ac:dyDescent="0.35">
      <c r="A97" s="11" t="s">
        <v>276</v>
      </c>
      <c r="B97" s="6">
        <f t="shared" si="1"/>
        <v>94</v>
      </c>
      <c r="C97" s="11" t="s">
        <v>219</v>
      </c>
      <c r="D97" s="11" t="s">
        <v>59</v>
      </c>
      <c r="E97" s="11" t="s">
        <v>58</v>
      </c>
      <c r="F97" s="11" t="s">
        <v>59</v>
      </c>
      <c r="G97" s="6"/>
      <c r="H97" s="7"/>
      <c r="I97" s="7"/>
      <c r="J97" s="7" t="s">
        <v>249</v>
      </c>
      <c r="K97" s="6" t="s">
        <v>282</v>
      </c>
    </row>
    <row r="98" spans="1:11" x14ac:dyDescent="0.35">
      <c r="A98" s="11" t="s">
        <v>277</v>
      </c>
      <c r="B98" s="6">
        <f t="shared" si="1"/>
        <v>95</v>
      </c>
      <c r="C98" s="11" t="s">
        <v>219</v>
      </c>
      <c r="D98" s="11" t="s">
        <v>59</v>
      </c>
      <c r="E98" s="11" t="s">
        <v>58</v>
      </c>
      <c r="F98" s="11" t="s">
        <v>59</v>
      </c>
      <c r="G98" s="6"/>
      <c r="H98" s="6"/>
      <c r="I98" s="6"/>
      <c r="J98" s="12"/>
      <c r="K98" s="6" t="s">
        <v>279</v>
      </c>
    </row>
    <row r="99" spans="1:11" x14ac:dyDescent="0.35">
      <c r="A99" s="6" t="s">
        <v>329</v>
      </c>
      <c r="B99" s="6">
        <f t="shared" si="1"/>
        <v>96</v>
      </c>
      <c r="C99" s="6" t="s">
        <v>236</v>
      </c>
      <c r="D99" s="11" t="s">
        <v>59</v>
      </c>
      <c r="E99" s="11" t="s">
        <v>58</v>
      </c>
      <c r="F99" s="11" t="s">
        <v>59</v>
      </c>
      <c r="G99" s="6"/>
      <c r="H99" s="6"/>
      <c r="I99" s="6"/>
      <c r="J99" s="7" t="s">
        <v>335</v>
      </c>
      <c r="K99" s="6" t="s">
        <v>334</v>
      </c>
    </row>
    <row r="100" spans="1:11" x14ac:dyDescent="0.35">
      <c r="A100" s="6" t="s">
        <v>330</v>
      </c>
      <c r="B100" s="6">
        <f t="shared" si="1"/>
        <v>97</v>
      </c>
      <c r="C100" s="6" t="s">
        <v>236</v>
      </c>
      <c r="D100" s="11" t="s">
        <v>59</v>
      </c>
      <c r="E100" s="11" t="s">
        <v>58</v>
      </c>
      <c r="F100" s="11" t="s">
        <v>59</v>
      </c>
      <c r="G100" s="11" t="s">
        <v>332</v>
      </c>
      <c r="H100" s="6">
        <v>0</v>
      </c>
      <c r="I100" s="6">
        <v>23</v>
      </c>
      <c r="J100" s="6">
        <v>0</v>
      </c>
      <c r="K100" s="6" t="s">
        <v>336</v>
      </c>
    </row>
    <row r="101" spans="1:11" x14ac:dyDescent="0.35">
      <c r="A101" s="6" t="s">
        <v>331</v>
      </c>
      <c r="B101" s="6">
        <f t="shared" si="1"/>
        <v>98</v>
      </c>
      <c r="C101" s="6" t="s">
        <v>236</v>
      </c>
      <c r="D101" s="11" t="s">
        <v>59</v>
      </c>
      <c r="E101" s="11" t="s">
        <v>58</v>
      </c>
      <c r="F101" s="11" t="s">
        <v>59</v>
      </c>
      <c r="G101" s="11" t="s">
        <v>75</v>
      </c>
      <c r="H101" s="6">
        <v>0</v>
      </c>
      <c r="I101" s="6">
        <v>59</v>
      </c>
      <c r="J101" s="6">
        <v>0</v>
      </c>
      <c r="K101" s="6" t="s">
        <v>333</v>
      </c>
    </row>
  </sheetData>
  <autoFilter ref="A2:K80" xr:uid="{00000000-0009-0000-0000-000000000000}"/>
  <mergeCells count="1">
    <mergeCell ref="A1:K1"/>
  </mergeCells>
  <conditionalFormatting sqref="A40:A48">
    <cfRule type="duplicateValues" dxfId="16" priority="6"/>
  </conditionalFormatting>
  <conditionalFormatting sqref="A56 A59:A64">
    <cfRule type="duplicateValues" dxfId="15" priority="5"/>
  </conditionalFormatting>
  <conditionalFormatting sqref="A49">
    <cfRule type="duplicateValues" dxfId="14" priority="4"/>
  </conditionalFormatting>
  <conditionalFormatting sqref="A57:A58">
    <cfRule type="duplicateValues" dxfId="13" priority="3"/>
  </conditionalFormatting>
  <conditionalFormatting sqref="A65">
    <cfRule type="duplicateValues" dxfId="12" priority="2"/>
  </conditionalFormatting>
  <conditionalFormatting sqref="A82:A83">
    <cfRule type="duplicateValues" dxfId="1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E20A2-FD20-4D96-9209-7B613E673074}">
  <dimension ref="A1:K47"/>
  <sheetViews>
    <sheetView workbookViewId="0">
      <selection activeCell="A19" sqref="A19:XFD19"/>
    </sheetView>
  </sheetViews>
  <sheetFormatPr defaultRowHeight="14.5" x14ac:dyDescent="0.35"/>
  <cols>
    <col min="1" max="1" width="35.81640625" customWidth="1"/>
    <col min="2" max="2" width="7.54296875" bestFit="1" customWidth="1"/>
    <col min="3" max="3" width="11.54296875" bestFit="1" customWidth="1"/>
    <col min="4" max="4" width="11.1796875" bestFit="1" customWidth="1"/>
    <col min="5" max="5" width="23.1796875" bestFit="1" customWidth="1"/>
    <col min="6" max="6" width="18.81640625" bestFit="1" customWidth="1"/>
    <col min="7" max="7" width="12.453125" bestFit="1" customWidth="1"/>
    <col min="8" max="8" width="12.7265625" bestFit="1" customWidth="1"/>
    <col min="9" max="9" width="13.1796875" bestFit="1" customWidth="1"/>
    <col min="10" max="10" width="9.81640625" bestFit="1" customWidth="1"/>
    <col min="11" max="11" width="248.1796875" bestFit="1" customWidth="1"/>
  </cols>
  <sheetData>
    <row r="1" spans="1:11" ht="18.5" x14ac:dyDescent="0.45">
      <c r="A1" s="21" t="s">
        <v>285</v>
      </c>
      <c r="B1" s="22"/>
      <c r="C1" s="22"/>
      <c r="D1" s="22"/>
      <c r="E1" s="22"/>
      <c r="F1" s="22"/>
      <c r="G1" s="22"/>
      <c r="H1" s="22"/>
      <c r="I1" s="22"/>
      <c r="J1" s="22"/>
      <c r="K1" s="23"/>
    </row>
    <row r="2" spans="1:11" x14ac:dyDescent="0.35">
      <c r="A2" s="5" t="s">
        <v>56</v>
      </c>
      <c r="B2" s="5" t="s">
        <v>108</v>
      </c>
      <c r="C2" s="5" t="s">
        <v>146</v>
      </c>
      <c r="D2" s="5" t="s">
        <v>57</v>
      </c>
      <c r="E2" s="5" t="s">
        <v>91</v>
      </c>
      <c r="F2" s="5" t="s">
        <v>71</v>
      </c>
      <c r="G2" s="5" t="s">
        <v>60</v>
      </c>
      <c r="H2" s="5" t="s">
        <v>61</v>
      </c>
      <c r="I2" s="5" t="s">
        <v>62</v>
      </c>
      <c r="J2" s="16" t="s">
        <v>105</v>
      </c>
      <c r="K2" s="5" t="s">
        <v>96</v>
      </c>
    </row>
    <row r="3" spans="1:11" x14ac:dyDescent="0.35">
      <c r="A3" s="6" t="s">
        <v>111</v>
      </c>
      <c r="B3" s="6">
        <v>99</v>
      </c>
      <c r="C3" s="6" t="s">
        <v>112</v>
      </c>
      <c r="D3" s="6" t="s">
        <v>59</v>
      </c>
      <c r="E3" s="6" t="s">
        <v>58</v>
      </c>
      <c r="F3" s="6" t="s">
        <v>59</v>
      </c>
      <c r="G3" s="6"/>
      <c r="H3" s="7">
        <v>0</v>
      </c>
      <c r="I3" s="7">
        <v>1</v>
      </c>
      <c r="J3" s="7">
        <v>0</v>
      </c>
      <c r="K3" s="6" t="s">
        <v>228</v>
      </c>
    </row>
    <row r="4" spans="1:11" x14ac:dyDescent="0.35">
      <c r="A4" s="9" t="s">
        <v>150</v>
      </c>
      <c r="B4" s="9">
        <f>B3+1</f>
        <v>100</v>
      </c>
      <c r="C4" s="9" t="s">
        <v>232</v>
      </c>
      <c r="D4" s="9" t="s">
        <v>58</v>
      </c>
      <c r="E4" s="9" t="s">
        <v>59</v>
      </c>
      <c r="F4" s="9" t="s">
        <v>72</v>
      </c>
      <c r="G4" s="9"/>
      <c r="H4" s="10"/>
      <c r="I4" s="10"/>
      <c r="J4" s="10"/>
      <c r="K4" s="9" t="s">
        <v>163</v>
      </c>
    </row>
    <row r="5" spans="1:11" x14ac:dyDescent="0.35">
      <c r="A5" s="9" t="s">
        <v>151</v>
      </c>
      <c r="B5" s="9">
        <f t="shared" ref="B5:B47" si="0">B4+1</f>
        <v>101</v>
      </c>
      <c r="C5" s="9" t="s">
        <v>235</v>
      </c>
      <c r="D5" s="9" t="s">
        <v>59</v>
      </c>
      <c r="E5" s="9" t="s">
        <v>59</v>
      </c>
      <c r="F5" s="9" t="s">
        <v>72</v>
      </c>
      <c r="G5" s="9" t="s">
        <v>109</v>
      </c>
      <c r="H5" s="10"/>
      <c r="I5" s="10"/>
      <c r="J5" s="10"/>
      <c r="K5" s="9" t="s">
        <v>164</v>
      </c>
    </row>
    <row r="6" spans="1:11" x14ac:dyDescent="0.35">
      <c r="A6" s="9" t="s">
        <v>152</v>
      </c>
      <c r="B6" s="9">
        <f t="shared" si="0"/>
        <v>102</v>
      </c>
      <c r="C6" s="9" t="s">
        <v>216</v>
      </c>
      <c r="D6" s="9" t="s">
        <v>58</v>
      </c>
      <c r="E6" s="9" t="s">
        <v>59</v>
      </c>
      <c r="F6" s="9" t="s">
        <v>58</v>
      </c>
      <c r="G6" s="9" t="s">
        <v>90</v>
      </c>
      <c r="H6" s="10"/>
      <c r="I6" s="10"/>
      <c r="J6" s="10"/>
      <c r="K6" s="9" t="s">
        <v>165</v>
      </c>
    </row>
    <row r="7" spans="1:11" x14ac:dyDescent="0.35">
      <c r="A7" s="9" t="s">
        <v>153</v>
      </c>
      <c r="B7" s="9">
        <f t="shared" si="0"/>
        <v>103</v>
      </c>
      <c r="C7" s="9" t="s">
        <v>216</v>
      </c>
      <c r="D7" s="9" t="s">
        <v>58</v>
      </c>
      <c r="E7" s="9" t="s">
        <v>59</v>
      </c>
      <c r="F7" s="9" t="s">
        <v>58</v>
      </c>
      <c r="G7" s="9" t="s">
        <v>90</v>
      </c>
      <c r="H7" s="10"/>
      <c r="I7" s="10"/>
      <c r="J7" s="10"/>
      <c r="K7" s="9" t="s">
        <v>166</v>
      </c>
    </row>
    <row r="8" spans="1:11" x14ac:dyDescent="0.35">
      <c r="A8" s="9" t="s">
        <v>154</v>
      </c>
      <c r="B8" s="9">
        <f t="shared" si="0"/>
        <v>104</v>
      </c>
      <c r="C8" s="9" t="s">
        <v>232</v>
      </c>
      <c r="D8" s="9" t="s">
        <v>59</v>
      </c>
      <c r="E8" s="9" t="s">
        <v>58</v>
      </c>
      <c r="F8" s="9" t="s">
        <v>59</v>
      </c>
      <c r="G8" s="9"/>
      <c r="H8" s="10"/>
      <c r="I8" s="10"/>
      <c r="J8" s="10" t="b">
        <v>0</v>
      </c>
      <c r="K8" s="9" t="s">
        <v>167</v>
      </c>
    </row>
    <row r="9" spans="1:11" x14ac:dyDescent="0.35">
      <c r="A9" s="11" t="s">
        <v>155</v>
      </c>
      <c r="B9" s="11">
        <f t="shared" si="0"/>
        <v>105</v>
      </c>
      <c r="C9" s="11" t="s">
        <v>112</v>
      </c>
      <c r="D9" s="11" t="s">
        <v>59</v>
      </c>
      <c r="E9" s="11" t="s">
        <v>58</v>
      </c>
      <c r="F9" s="11" t="s">
        <v>59</v>
      </c>
      <c r="G9" s="11" t="s">
        <v>237</v>
      </c>
      <c r="H9" s="12">
        <v>0</v>
      </c>
      <c r="I9" s="12">
        <v>5000</v>
      </c>
      <c r="J9" s="12">
        <v>0</v>
      </c>
      <c r="K9" s="11" t="s">
        <v>168</v>
      </c>
    </row>
    <row r="10" spans="1:11" x14ac:dyDescent="0.35">
      <c r="A10" s="2" t="s">
        <v>156</v>
      </c>
      <c r="B10" s="14">
        <f>B9+1</f>
        <v>106</v>
      </c>
      <c r="C10" s="2" t="s">
        <v>216</v>
      </c>
      <c r="D10" s="2" t="s">
        <v>59</v>
      </c>
      <c r="E10" s="2" t="s">
        <v>59</v>
      </c>
      <c r="F10" s="2" t="s">
        <v>58</v>
      </c>
      <c r="G10" s="2" t="s">
        <v>72</v>
      </c>
      <c r="H10" s="3"/>
      <c r="I10" s="3"/>
      <c r="J10" s="3"/>
      <c r="K10" s="4" t="s">
        <v>319</v>
      </c>
    </row>
    <row r="11" spans="1:11" s="8" customFormat="1" x14ac:dyDescent="0.35">
      <c r="A11" s="2" t="s">
        <v>308</v>
      </c>
      <c r="B11" s="14">
        <f t="shared" ref="B11:B16" si="1">B10+1</f>
        <v>107</v>
      </c>
      <c r="C11" s="2" t="s">
        <v>216</v>
      </c>
      <c r="D11" s="2" t="s">
        <v>59</v>
      </c>
      <c r="E11" s="2" t="s">
        <v>59</v>
      </c>
      <c r="F11" s="2" t="s">
        <v>59</v>
      </c>
      <c r="G11" s="2" t="s">
        <v>72</v>
      </c>
      <c r="H11" s="3"/>
      <c r="I11" s="3"/>
      <c r="J11" s="3"/>
      <c r="K11" s="4" t="s">
        <v>310</v>
      </c>
    </row>
    <row r="12" spans="1:11" s="8" customFormat="1" x14ac:dyDescent="0.35">
      <c r="A12" s="2" t="s">
        <v>309</v>
      </c>
      <c r="B12" s="14">
        <f t="shared" si="1"/>
        <v>108</v>
      </c>
      <c r="C12" s="2" t="s">
        <v>216</v>
      </c>
      <c r="D12" s="2" t="s">
        <v>59</v>
      </c>
      <c r="E12" s="2" t="s">
        <v>59</v>
      </c>
      <c r="F12" s="2" t="s">
        <v>59</v>
      </c>
      <c r="G12" s="2" t="s">
        <v>72</v>
      </c>
      <c r="H12" s="3"/>
      <c r="I12" s="3"/>
      <c r="J12" s="3"/>
      <c r="K12" s="4" t="s">
        <v>311</v>
      </c>
    </row>
    <row r="13" spans="1:11" x14ac:dyDescent="0.35">
      <c r="A13" s="2" t="s">
        <v>157</v>
      </c>
      <c r="B13" s="14">
        <f t="shared" si="1"/>
        <v>109</v>
      </c>
      <c r="C13" s="2" t="s">
        <v>216</v>
      </c>
      <c r="D13" s="2" t="s">
        <v>58</v>
      </c>
      <c r="E13" s="2" t="s">
        <v>59</v>
      </c>
      <c r="F13" s="2" t="s">
        <v>58</v>
      </c>
      <c r="G13" s="2" t="s">
        <v>72</v>
      </c>
      <c r="H13" s="3"/>
      <c r="I13" s="3"/>
      <c r="J13" s="3"/>
      <c r="K13" s="2" t="s">
        <v>169</v>
      </c>
    </row>
    <row r="14" spans="1:11" x14ac:dyDescent="0.35">
      <c r="A14" s="2" t="s">
        <v>158</v>
      </c>
      <c r="B14" s="14">
        <f t="shared" si="1"/>
        <v>110</v>
      </c>
      <c r="C14" s="2" t="s">
        <v>216</v>
      </c>
      <c r="D14" s="2" t="s">
        <v>58</v>
      </c>
      <c r="E14" s="2" t="s">
        <v>59</v>
      </c>
      <c r="F14" s="2" t="s">
        <v>58</v>
      </c>
      <c r="G14" s="2" t="s">
        <v>72</v>
      </c>
      <c r="H14" s="3"/>
      <c r="I14" s="3"/>
      <c r="J14" s="3"/>
      <c r="K14" s="2" t="s">
        <v>170</v>
      </c>
    </row>
    <row r="15" spans="1:11" x14ac:dyDescent="0.35">
      <c r="A15" s="2" t="s">
        <v>159</v>
      </c>
      <c r="B15" s="14">
        <f t="shared" si="1"/>
        <v>111</v>
      </c>
      <c r="C15" s="2" t="s">
        <v>216</v>
      </c>
      <c r="D15" s="2" t="s">
        <v>59</v>
      </c>
      <c r="E15" s="2" t="s">
        <v>58</v>
      </c>
      <c r="F15" s="2" t="s">
        <v>59</v>
      </c>
      <c r="G15" s="2"/>
      <c r="H15" s="3" t="s">
        <v>127</v>
      </c>
      <c r="I15" s="3"/>
      <c r="J15" s="3">
        <v>1</v>
      </c>
      <c r="K15" s="4" t="s">
        <v>171</v>
      </c>
    </row>
    <row r="16" spans="1:11" x14ac:dyDescent="0.35">
      <c r="A16" s="2" t="s">
        <v>160</v>
      </c>
      <c r="B16" s="14">
        <f t="shared" si="1"/>
        <v>112</v>
      </c>
      <c r="C16" s="2" t="s">
        <v>219</v>
      </c>
      <c r="D16" s="2" t="s">
        <v>59</v>
      </c>
      <c r="E16" s="2" t="s">
        <v>58</v>
      </c>
      <c r="F16" s="2" t="s">
        <v>59</v>
      </c>
      <c r="G16" s="2"/>
      <c r="H16" s="3"/>
      <c r="I16" s="3"/>
      <c r="J16" s="3" t="s">
        <v>128</v>
      </c>
      <c r="K16" s="13" t="s">
        <v>313</v>
      </c>
    </row>
    <row r="17" spans="1:11" ht="16.5" x14ac:dyDescent="0.35">
      <c r="A17" s="2" t="s">
        <v>161</v>
      </c>
      <c r="B17" s="14">
        <f t="shared" si="0"/>
        <v>113</v>
      </c>
      <c r="C17" s="2" t="s">
        <v>219</v>
      </c>
      <c r="D17" s="2" t="s">
        <v>59</v>
      </c>
      <c r="E17" s="2" t="s">
        <v>58</v>
      </c>
      <c r="F17" s="2" t="s">
        <v>59</v>
      </c>
      <c r="G17" s="2"/>
      <c r="H17" s="3"/>
      <c r="I17" s="3"/>
      <c r="J17" s="3" t="s">
        <v>128</v>
      </c>
      <c r="K17" s="2" t="s">
        <v>314</v>
      </c>
    </row>
    <row r="18" spans="1:11" x14ac:dyDescent="0.35">
      <c r="A18" s="2" t="s">
        <v>162</v>
      </c>
      <c r="B18" s="14">
        <f t="shared" si="0"/>
        <v>114</v>
      </c>
      <c r="C18" s="2" t="s">
        <v>219</v>
      </c>
      <c r="D18" s="2" t="s">
        <v>59</v>
      </c>
      <c r="E18" s="2" t="s">
        <v>58</v>
      </c>
      <c r="F18" s="2" t="s">
        <v>59</v>
      </c>
      <c r="G18" s="2"/>
      <c r="H18" s="3"/>
      <c r="I18" s="3"/>
      <c r="J18" s="3" t="s">
        <v>129</v>
      </c>
      <c r="K18" s="2" t="s">
        <v>172</v>
      </c>
    </row>
    <row r="19" spans="1:11" s="8" customFormat="1" ht="16" customHeight="1" x14ac:dyDescent="0.35">
      <c r="A19" s="2" t="s">
        <v>312</v>
      </c>
      <c r="B19" s="14">
        <f t="shared" si="0"/>
        <v>115</v>
      </c>
      <c r="C19" s="2" t="s">
        <v>219</v>
      </c>
      <c r="D19" s="2" t="s">
        <v>59</v>
      </c>
      <c r="E19" s="2" t="s">
        <v>58</v>
      </c>
      <c r="F19" s="2" t="s">
        <v>59</v>
      </c>
      <c r="G19" s="2"/>
      <c r="H19" s="3"/>
      <c r="I19" s="3"/>
      <c r="J19" s="3" t="s">
        <v>128</v>
      </c>
      <c r="K19" s="2" t="s">
        <v>315</v>
      </c>
    </row>
    <row r="20" spans="1:11" x14ac:dyDescent="0.35">
      <c r="A20" s="6" t="s">
        <v>173</v>
      </c>
      <c r="B20" s="11">
        <f>B19+1</f>
        <v>116</v>
      </c>
      <c r="C20" s="6" t="s">
        <v>216</v>
      </c>
      <c r="D20" s="6" t="s">
        <v>59</v>
      </c>
      <c r="E20" s="6" t="s">
        <v>59</v>
      </c>
      <c r="F20" s="6" t="s">
        <v>58</v>
      </c>
      <c r="G20" s="6" t="s">
        <v>72</v>
      </c>
      <c r="H20" s="7"/>
      <c r="I20" s="7"/>
      <c r="J20" s="7"/>
      <c r="K20" s="6" t="s">
        <v>212</v>
      </c>
    </row>
    <row r="21" spans="1:11" x14ac:dyDescent="0.35">
      <c r="A21" s="6" t="s">
        <v>174</v>
      </c>
      <c r="B21" s="11">
        <f t="shared" si="0"/>
        <v>117</v>
      </c>
      <c r="C21" s="6" t="s">
        <v>216</v>
      </c>
      <c r="D21" s="6" t="s">
        <v>58</v>
      </c>
      <c r="E21" s="6" t="s">
        <v>59</v>
      </c>
      <c r="F21" s="6" t="s">
        <v>58</v>
      </c>
      <c r="G21" s="6" t="s">
        <v>72</v>
      </c>
      <c r="H21" s="7"/>
      <c r="I21" s="7"/>
      <c r="J21" s="7"/>
      <c r="K21" s="6" t="s">
        <v>230</v>
      </c>
    </row>
    <row r="22" spans="1:11" x14ac:dyDescent="0.35">
      <c r="A22" s="6" t="s">
        <v>175</v>
      </c>
      <c r="B22" s="11">
        <f t="shared" si="0"/>
        <v>118</v>
      </c>
      <c r="C22" s="6" t="s">
        <v>216</v>
      </c>
      <c r="D22" s="6" t="s">
        <v>59</v>
      </c>
      <c r="E22" s="6" t="s">
        <v>58</v>
      </c>
      <c r="F22" s="6" t="s">
        <v>59</v>
      </c>
      <c r="G22" s="6"/>
      <c r="H22" s="7"/>
      <c r="I22" s="7"/>
      <c r="J22" s="7">
        <v>0</v>
      </c>
      <c r="K22" s="6" t="s">
        <v>183</v>
      </c>
    </row>
    <row r="23" spans="1:11" x14ac:dyDescent="0.35">
      <c r="A23" s="6" t="s">
        <v>176</v>
      </c>
      <c r="B23" s="11">
        <f t="shared" si="0"/>
        <v>119</v>
      </c>
      <c r="C23" s="6" t="s">
        <v>216</v>
      </c>
      <c r="D23" s="6" t="s">
        <v>59</v>
      </c>
      <c r="E23" s="6" t="s">
        <v>58</v>
      </c>
      <c r="F23" s="6" t="s">
        <v>59</v>
      </c>
      <c r="G23" s="6"/>
      <c r="H23" s="7"/>
      <c r="I23" s="7"/>
      <c r="J23" s="7">
        <v>0</v>
      </c>
      <c r="K23" s="6" t="s">
        <v>184</v>
      </c>
    </row>
    <row r="24" spans="1:11" x14ac:dyDescent="0.35">
      <c r="A24" s="6" t="s">
        <v>177</v>
      </c>
      <c r="B24" s="11">
        <f t="shared" si="0"/>
        <v>120</v>
      </c>
      <c r="C24" s="6" t="s">
        <v>216</v>
      </c>
      <c r="D24" s="6" t="s">
        <v>59</v>
      </c>
      <c r="E24" s="6" t="s">
        <v>58</v>
      </c>
      <c r="F24" s="6" t="s">
        <v>59</v>
      </c>
      <c r="G24" s="6"/>
      <c r="H24" s="7"/>
      <c r="I24" s="7"/>
      <c r="J24" s="7">
        <v>0</v>
      </c>
      <c r="K24" s="6" t="s">
        <v>185</v>
      </c>
    </row>
    <row r="25" spans="1:11" x14ac:dyDescent="0.35">
      <c r="A25" s="6" t="s">
        <v>178</v>
      </c>
      <c r="B25" s="11">
        <f t="shared" si="0"/>
        <v>121</v>
      </c>
      <c r="C25" s="6" t="s">
        <v>219</v>
      </c>
      <c r="D25" s="6" t="s">
        <v>59</v>
      </c>
      <c r="E25" s="6" t="s">
        <v>58</v>
      </c>
      <c r="F25" s="6" t="s">
        <v>59</v>
      </c>
      <c r="G25" s="6"/>
      <c r="H25" s="7"/>
      <c r="I25" s="7"/>
      <c r="J25" s="7"/>
      <c r="K25" s="6" t="s">
        <v>193</v>
      </c>
    </row>
    <row r="26" spans="1:11" x14ac:dyDescent="0.35">
      <c r="A26" s="6" t="s">
        <v>179</v>
      </c>
      <c r="B26" s="11">
        <f t="shared" si="0"/>
        <v>122</v>
      </c>
      <c r="C26" s="6" t="s">
        <v>216</v>
      </c>
      <c r="D26" s="6" t="s">
        <v>59</v>
      </c>
      <c r="E26" s="6" t="s">
        <v>58</v>
      </c>
      <c r="F26" s="6" t="s">
        <v>59</v>
      </c>
      <c r="G26" s="6"/>
      <c r="H26" s="7"/>
      <c r="I26" s="7"/>
      <c r="J26" s="7">
        <v>1</v>
      </c>
      <c r="K26" s="6" t="s">
        <v>186</v>
      </c>
    </row>
    <row r="27" spans="1:11" x14ac:dyDescent="0.35">
      <c r="A27" s="6" t="s">
        <v>180</v>
      </c>
      <c r="B27" s="11">
        <f t="shared" si="0"/>
        <v>123</v>
      </c>
      <c r="C27" s="6" t="s">
        <v>216</v>
      </c>
      <c r="D27" s="6" t="s">
        <v>59</v>
      </c>
      <c r="E27" s="6" t="s">
        <v>58</v>
      </c>
      <c r="F27" s="6" t="s">
        <v>59</v>
      </c>
      <c r="G27" s="6" t="s">
        <v>72</v>
      </c>
      <c r="H27" s="7"/>
      <c r="I27" s="7"/>
      <c r="J27" s="7">
        <v>0</v>
      </c>
      <c r="K27" s="6" t="s">
        <v>188</v>
      </c>
    </row>
    <row r="28" spans="1:11" x14ac:dyDescent="0.35">
      <c r="A28" s="6" t="s">
        <v>181</v>
      </c>
      <c r="B28" s="11">
        <f t="shared" si="0"/>
        <v>124</v>
      </c>
      <c r="C28" s="6" t="s">
        <v>216</v>
      </c>
      <c r="D28" s="6" t="s">
        <v>59</v>
      </c>
      <c r="E28" s="6" t="s">
        <v>58</v>
      </c>
      <c r="F28" s="6" t="s">
        <v>59</v>
      </c>
      <c r="G28" s="6" t="s">
        <v>72</v>
      </c>
      <c r="H28" s="7"/>
      <c r="I28" s="7"/>
      <c r="J28" s="7">
        <v>0</v>
      </c>
      <c r="K28" s="6" t="s">
        <v>187</v>
      </c>
    </row>
    <row r="29" spans="1:11" x14ac:dyDescent="0.35">
      <c r="A29" s="6" t="s">
        <v>182</v>
      </c>
      <c r="B29" s="11">
        <f t="shared" si="0"/>
        <v>125</v>
      </c>
      <c r="C29" s="6" t="s">
        <v>216</v>
      </c>
      <c r="D29" s="6" t="s">
        <v>59</v>
      </c>
      <c r="E29" s="6" t="s">
        <v>58</v>
      </c>
      <c r="F29" s="6" t="s">
        <v>59</v>
      </c>
      <c r="G29" s="6" t="s">
        <v>72</v>
      </c>
      <c r="H29" s="7"/>
      <c r="I29" s="7"/>
      <c r="J29" s="7">
        <v>0</v>
      </c>
      <c r="K29" s="6" t="s">
        <v>210</v>
      </c>
    </row>
    <row r="30" spans="1:11" ht="16.5" x14ac:dyDescent="0.35">
      <c r="A30" s="14" t="s">
        <v>222</v>
      </c>
      <c r="B30" s="14">
        <f t="shared" si="0"/>
        <v>126</v>
      </c>
      <c r="C30" s="14" t="s">
        <v>216</v>
      </c>
      <c r="D30" s="14" t="s">
        <v>59</v>
      </c>
      <c r="E30" s="14" t="s">
        <v>59</v>
      </c>
      <c r="F30" s="14" t="s">
        <v>58</v>
      </c>
      <c r="G30" s="14" t="s">
        <v>217</v>
      </c>
      <c r="H30" s="15"/>
      <c r="I30" s="15"/>
      <c r="J30" s="15"/>
      <c r="K30" s="14" t="s">
        <v>320</v>
      </c>
    </row>
    <row r="31" spans="1:11" s="8" customFormat="1" ht="16.5" x14ac:dyDescent="0.35">
      <c r="A31" s="2" t="s">
        <v>316</v>
      </c>
      <c r="B31" s="14">
        <f t="shared" si="0"/>
        <v>127</v>
      </c>
      <c r="C31" s="14" t="s">
        <v>216</v>
      </c>
      <c r="D31" s="14" t="s">
        <v>59</v>
      </c>
      <c r="E31" s="14" t="s">
        <v>59</v>
      </c>
      <c r="F31" s="14" t="s">
        <v>59</v>
      </c>
      <c r="G31" s="14" t="s">
        <v>217</v>
      </c>
      <c r="H31" s="3"/>
      <c r="I31" s="3"/>
      <c r="J31" s="3"/>
      <c r="K31" s="14" t="s">
        <v>318</v>
      </c>
    </row>
    <row r="32" spans="1:11" s="8" customFormat="1" ht="16.5" x14ac:dyDescent="0.35">
      <c r="A32" s="2" t="s">
        <v>317</v>
      </c>
      <c r="B32" s="14">
        <f t="shared" si="0"/>
        <v>128</v>
      </c>
      <c r="C32" s="14" t="s">
        <v>216</v>
      </c>
      <c r="D32" s="14" t="s">
        <v>59</v>
      </c>
      <c r="E32" s="14" t="s">
        <v>59</v>
      </c>
      <c r="F32" s="14" t="s">
        <v>59</v>
      </c>
      <c r="G32" s="14" t="s">
        <v>217</v>
      </c>
      <c r="H32" s="3"/>
      <c r="I32" s="3"/>
      <c r="J32" s="3"/>
      <c r="K32" s="14" t="s">
        <v>324</v>
      </c>
    </row>
    <row r="33" spans="1:11" x14ac:dyDescent="0.35">
      <c r="A33" s="14" t="s">
        <v>223</v>
      </c>
      <c r="B33" s="14">
        <f t="shared" si="0"/>
        <v>129</v>
      </c>
      <c r="C33" s="14" t="s">
        <v>219</v>
      </c>
      <c r="D33" s="14" t="s">
        <v>59</v>
      </c>
      <c r="E33" s="14" t="s">
        <v>58</v>
      </c>
      <c r="F33" s="14" t="s">
        <v>59</v>
      </c>
      <c r="G33" s="14"/>
      <c r="H33" s="15"/>
      <c r="I33" s="15"/>
      <c r="J33" s="15" t="s">
        <v>217</v>
      </c>
      <c r="K33" s="14" t="s">
        <v>226</v>
      </c>
    </row>
    <row r="34" spans="1:11" x14ac:dyDescent="0.35">
      <c r="A34" s="6" t="s">
        <v>199</v>
      </c>
      <c r="B34" s="11">
        <f t="shared" si="0"/>
        <v>130</v>
      </c>
      <c r="C34" s="6" t="s">
        <v>216</v>
      </c>
      <c r="D34" s="6" t="s">
        <v>59</v>
      </c>
      <c r="E34" s="6" t="s">
        <v>59</v>
      </c>
      <c r="F34" s="6" t="s">
        <v>58</v>
      </c>
      <c r="G34" s="6" t="s">
        <v>72</v>
      </c>
      <c r="H34" s="7"/>
      <c r="I34" s="7"/>
      <c r="J34" s="7"/>
      <c r="K34" s="6" t="s">
        <v>214</v>
      </c>
    </row>
    <row r="35" spans="1:11" x14ac:dyDescent="0.35">
      <c r="A35" s="6" t="s">
        <v>200</v>
      </c>
      <c r="B35" s="11">
        <f t="shared" si="0"/>
        <v>131</v>
      </c>
      <c r="C35" s="6" t="s">
        <v>216</v>
      </c>
      <c r="D35" s="6" t="s">
        <v>58</v>
      </c>
      <c r="E35" s="6" t="s">
        <v>59</v>
      </c>
      <c r="F35" s="6" t="s">
        <v>58</v>
      </c>
      <c r="G35" s="6" t="s">
        <v>72</v>
      </c>
      <c r="H35" s="7"/>
      <c r="I35" s="7"/>
      <c r="J35" s="7"/>
      <c r="K35" s="6" t="s">
        <v>231</v>
      </c>
    </row>
    <row r="36" spans="1:11" x14ac:dyDescent="0.35">
      <c r="A36" s="6" t="s">
        <v>201</v>
      </c>
      <c r="B36" s="11">
        <f t="shared" si="0"/>
        <v>132</v>
      </c>
      <c r="C36" s="6" t="s">
        <v>216</v>
      </c>
      <c r="D36" s="6" t="s">
        <v>59</v>
      </c>
      <c r="E36" s="6" t="s">
        <v>58</v>
      </c>
      <c r="F36" s="6" t="s">
        <v>59</v>
      </c>
      <c r="G36" s="6"/>
      <c r="H36" s="7"/>
      <c r="I36" s="7"/>
      <c r="J36" s="7">
        <v>0</v>
      </c>
      <c r="K36" s="6" t="s">
        <v>189</v>
      </c>
    </row>
    <row r="37" spans="1:11" x14ac:dyDescent="0.35">
      <c r="A37" s="6" t="s">
        <v>202</v>
      </c>
      <c r="B37" s="11">
        <f t="shared" si="0"/>
        <v>133</v>
      </c>
      <c r="C37" s="6" t="s">
        <v>216</v>
      </c>
      <c r="D37" s="6" t="s">
        <v>59</v>
      </c>
      <c r="E37" s="6" t="s">
        <v>58</v>
      </c>
      <c r="F37" s="6" t="s">
        <v>59</v>
      </c>
      <c r="G37" s="6"/>
      <c r="H37" s="7"/>
      <c r="I37" s="7"/>
      <c r="J37" s="7">
        <v>0</v>
      </c>
      <c r="K37" s="6" t="s">
        <v>190</v>
      </c>
    </row>
    <row r="38" spans="1:11" x14ac:dyDescent="0.35">
      <c r="A38" s="6" t="s">
        <v>203</v>
      </c>
      <c r="B38" s="11">
        <f t="shared" si="0"/>
        <v>134</v>
      </c>
      <c r="C38" s="6" t="s">
        <v>216</v>
      </c>
      <c r="D38" s="6" t="s">
        <v>59</v>
      </c>
      <c r="E38" s="6" t="s">
        <v>58</v>
      </c>
      <c r="F38" s="6" t="s">
        <v>59</v>
      </c>
      <c r="G38" s="6"/>
      <c r="H38" s="7"/>
      <c r="I38" s="7"/>
      <c r="J38" s="7">
        <v>0</v>
      </c>
      <c r="K38" s="6" t="s">
        <v>191</v>
      </c>
    </row>
    <row r="39" spans="1:11" x14ac:dyDescent="0.35">
      <c r="A39" s="6" t="s">
        <v>204</v>
      </c>
      <c r="B39" s="11">
        <f t="shared" si="0"/>
        <v>135</v>
      </c>
      <c r="C39" s="6" t="s">
        <v>219</v>
      </c>
      <c r="D39" s="6" t="s">
        <v>59</v>
      </c>
      <c r="E39" s="6" t="s">
        <v>58</v>
      </c>
      <c r="F39" s="6" t="s">
        <v>59</v>
      </c>
      <c r="G39" s="6"/>
      <c r="H39" s="7"/>
      <c r="I39" s="7"/>
      <c r="J39" s="7"/>
      <c r="K39" s="6" t="s">
        <v>192</v>
      </c>
    </row>
    <row r="40" spans="1:11" x14ac:dyDescent="0.35">
      <c r="A40" s="6" t="s">
        <v>205</v>
      </c>
      <c r="B40" s="11">
        <f t="shared" si="0"/>
        <v>136</v>
      </c>
      <c r="C40" s="6" t="s">
        <v>216</v>
      </c>
      <c r="D40" s="6" t="s">
        <v>59</v>
      </c>
      <c r="E40" s="6" t="s">
        <v>58</v>
      </c>
      <c r="F40" s="6" t="s">
        <v>59</v>
      </c>
      <c r="G40" s="6"/>
      <c r="H40" s="7"/>
      <c r="I40" s="7"/>
      <c r="J40" s="7">
        <v>1</v>
      </c>
      <c r="K40" s="6" t="s">
        <v>194</v>
      </c>
    </row>
    <row r="41" spans="1:11" x14ac:dyDescent="0.35">
      <c r="A41" s="6" t="s">
        <v>206</v>
      </c>
      <c r="B41" s="11">
        <f t="shared" si="0"/>
        <v>137</v>
      </c>
      <c r="C41" s="6" t="s">
        <v>216</v>
      </c>
      <c r="D41" s="6" t="s">
        <v>59</v>
      </c>
      <c r="E41" s="6" t="s">
        <v>58</v>
      </c>
      <c r="F41" s="6" t="s">
        <v>59</v>
      </c>
      <c r="G41" s="6" t="s">
        <v>72</v>
      </c>
      <c r="H41" s="7"/>
      <c r="I41" s="7"/>
      <c r="J41" s="7">
        <v>0</v>
      </c>
      <c r="K41" s="6" t="s">
        <v>195</v>
      </c>
    </row>
    <row r="42" spans="1:11" x14ac:dyDescent="0.35">
      <c r="A42" s="6" t="s">
        <v>207</v>
      </c>
      <c r="B42" s="11">
        <f t="shared" si="0"/>
        <v>138</v>
      </c>
      <c r="C42" s="6" t="s">
        <v>216</v>
      </c>
      <c r="D42" s="6" t="s">
        <v>59</v>
      </c>
      <c r="E42" s="6" t="s">
        <v>58</v>
      </c>
      <c r="F42" s="6" t="s">
        <v>59</v>
      </c>
      <c r="G42" s="6" t="s">
        <v>72</v>
      </c>
      <c r="H42" s="7"/>
      <c r="I42" s="7"/>
      <c r="J42" s="7">
        <v>0</v>
      </c>
      <c r="K42" s="6" t="s">
        <v>196</v>
      </c>
    </row>
    <row r="43" spans="1:11" x14ac:dyDescent="0.35">
      <c r="A43" s="6" t="s">
        <v>208</v>
      </c>
      <c r="B43" s="11">
        <f t="shared" si="0"/>
        <v>139</v>
      </c>
      <c r="C43" s="6" t="s">
        <v>216</v>
      </c>
      <c r="D43" s="6" t="s">
        <v>59</v>
      </c>
      <c r="E43" s="6" t="s">
        <v>58</v>
      </c>
      <c r="F43" s="6" t="s">
        <v>59</v>
      </c>
      <c r="G43" s="6" t="s">
        <v>72</v>
      </c>
      <c r="H43" s="7"/>
      <c r="I43" s="7"/>
      <c r="J43" s="7">
        <v>0</v>
      </c>
      <c r="K43" s="6" t="s">
        <v>209</v>
      </c>
    </row>
    <row r="44" spans="1:11" ht="16.5" x14ac:dyDescent="0.35">
      <c r="A44" s="14" t="s">
        <v>224</v>
      </c>
      <c r="B44" s="14">
        <f t="shared" si="0"/>
        <v>140</v>
      </c>
      <c r="C44" s="14" t="s">
        <v>216</v>
      </c>
      <c r="D44" s="14" t="s">
        <v>59</v>
      </c>
      <c r="E44" s="14" t="s">
        <v>59</v>
      </c>
      <c r="F44" s="14" t="s">
        <v>58</v>
      </c>
      <c r="G44" s="14" t="s">
        <v>217</v>
      </c>
      <c r="H44" s="15"/>
      <c r="I44" s="15"/>
      <c r="J44" s="15"/>
      <c r="K44" s="14" t="s">
        <v>326</v>
      </c>
    </row>
    <row r="45" spans="1:11" s="8" customFormat="1" ht="16.5" x14ac:dyDescent="0.35">
      <c r="A45" s="2" t="s">
        <v>321</v>
      </c>
      <c r="B45" s="14">
        <f t="shared" si="0"/>
        <v>141</v>
      </c>
      <c r="C45" s="14" t="s">
        <v>216</v>
      </c>
      <c r="D45" s="14" t="s">
        <v>59</v>
      </c>
      <c r="E45" s="14" t="s">
        <v>59</v>
      </c>
      <c r="F45" s="14" t="s">
        <v>59</v>
      </c>
      <c r="G45" s="14" t="s">
        <v>217</v>
      </c>
      <c r="H45" s="3"/>
      <c r="I45" s="3"/>
      <c r="J45" s="3"/>
      <c r="K45" s="14" t="s">
        <v>323</v>
      </c>
    </row>
    <row r="46" spans="1:11" s="8" customFormat="1" ht="16.5" x14ac:dyDescent="0.35">
      <c r="A46" s="2" t="s">
        <v>322</v>
      </c>
      <c r="B46" s="14">
        <f t="shared" si="0"/>
        <v>142</v>
      </c>
      <c r="C46" s="14" t="s">
        <v>216</v>
      </c>
      <c r="D46" s="14" t="s">
        <v>59</v>
      </c>
      <c r="E46" s="14" t="s">
        <v>59</v>
      </c>
      <c r="F46" s="14" t="s">
        <v>59</v>
      </c>
      <c r="G46" s="14" t="s">
        <v>217</v>
      </c>
      <c r="H46" s="3"/>
      <c r="I46" s="3"/>
      <c r="J46" s="3"/>
      <c r="K46" s="14" t="s">
        <v>325</v>
      </c>
    </row>
    <row r="47" spans="1:11" x14ac:dyDescent="0.35">
      <c r="A47" s="14" t="s">
        <v>225</v>
      </c>
      <c r="B47" s="14">
        <f t="shared" si="0"/>
        <v>143</v>
      </c>
      <c r="C47" s="14" t="s">
        <v>219</v>
      </c>
      <c r="D47" s="14" t="s">
        <v>59</v>
      </c>
      <c r="E47" s="14" t="s">
        <v>58</v>
      </c>
      <c r="F47" s="14" t="s">
        <v>59</v>
      </c>
      <c r="G47" s="14"/>
      <c r="H47" s="15"/>
      <c r="I47" s="15"/>
      <c r="J47" s="15" t="s">
        <v>217</v>
      </c>
      <c r="K47" s="14" t="s">
        <v>227</v>
      </c>
    </row>
  </sheetData>
  <autoFilter ref="A2:K29" xr:uid="{70511956-CCB6-4BC8-8765-5295B335C1DF}"/>
  <mergeCells count="1">
    <mergeCell ref="A1:K1"/>
  </mergeCells>
  <conditionalFormatting sqref="A10 A13:A18">
    <cfRule type="duplicateValues" dxfId="9" priority="10"/>
  </conditionalFormatting>
  <conditionalFormatting sqref="A11:A12">
    <cfRule type="duplicateValues" dxfId="3" priority="4"/>
  </conditionalFormatting>
  <conditionalFormatting sqref="A19">
    <cfRule type="duplicateValues" dxfId="2" priority="3"/>
  </conditionalFormatting>
  <conditionalFormatting sqref="A31:A32">
    <cfRule type="duplicateValues" dxfId="1" priority="2"/>
  </conditionalFormatting>
  <conditionalFormatting sqref="A45:A4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E35D1-77DC-45F6-9B0E-F771463B1153}">
  <dimension ref="A1:E14"/>
  <sheetViews>
    <sheetView workbookViewId="0">
      <selection activeCell="E18" sqref="E18"/>
    </sheetView>
  </sheetViews>
  <sheetFormatPr defaultRowHeight="14.5" x14ac:dyDescent="0.35"/>
  <cols>
    <col min="1" max="1" width="14.54296875" bestFit="1" customWidth="1"/>
    <col min="2" max="2" width="14.453125" bestFit="1" customWidth="1"/>
    <col min="3" max="3" width="20.81640625" bestFit="1" customWidth="1"/>
    <col min="4" max="4" width="17.26953125" bestFit="1" customWidth="1"/>
    <col min="5" max="5" width="59.7265625" customWidth="1"/>
  </cols>
  <sheetData>
    <row r="1" spans="1:5" ht="18.5" x14ac:dyDescent="0.45">
      <c r="A1" s="24" t="s">
        <v>286</v>
      </c>
      <c r="B1" s="24"/>
      <c r="C1" s="24"/>
      <c r="D1" s="24"/>
      <c r="E1" s="24"/>
    </row>
    <row r="2" spans="1:5" x14ac:dyDescent="0.35">
      <c r="A2" s="5" t="s">
        <v>259</v>
      </c>
      <c r="B2" s="5" t="s">
        <v>146</v>
      </c>
      <c r="C2" s="5" t="s">
        <v>91</v>
      </c>
      <c r="D2" s="5" t="s">
        <v>260</v>
      </c>
      <c r="E2" s="5" t="s">
        <v>96</v>
      </c>
    </row>
    <row r="3" spans="1:5" x14ac:dyDescent="0.35">
      <c r="A3" s="6" t="s">
        <v>261</v>
      </c>
      <c r="B3" s="6" t="s">
        <v>262</v>
      </c>
      <c r="C3" s="6" t="s">
        <v>58</v>
      </c>
      <c r="D3" s="6" t="s">
        <v>59</v>
      </c>
      <c r="E3" s="17" t="s">
        <v>263</v>
      </c>
    </row>
    <row r="4" spans="1:5" x14ac:dyDescent="0.35">
      <c r="A4" s="6" t="s">
        <v>264</v>
      </c>
      <c r="B4" s="6" t="s">
        <v>262</v>
      </c>
      <c r="C4" s="6" t="s">
        <v>58</v>
      </c>
      <c r="D4" s="6" t="s">
        <v>59</v>
      </c>
      <c r="E4" s="17" t="s">
        <v>265</v>
      </c>
    </row>
    <row r="5" spans="1:5" x14ac:dyDescent="0.35">
      <c r="A5" s="6" t="s">
        <v>266</v>
      </c>
      <c r="B5" s="6" t="s">
        <v>219</v>
      </c>
      <c r="C5" s="6" t="s">
        <v>58</v>
      </c>
      <c r="D5" s="6" t="s">
        <v>59</v>
      </c>
      <c r="E5" s="6" t="s">
        <v>267</v>
      </c>
    </row>
    <row r="6" spans="1:5" x14ac:dyDescent="0.35">
      <c r="A6" s="18"/>
      <c r="B6" s="18"/>
      <c r="C6" s="18"/>
      <c r="D6" s="18"/>
      <c r="E6" s="18"/>
    </row>
    <row r="7" spans="1:5" x14ac:dyDescent="0.35">
      <c r="A7" s="18"/>
      <c r="B7" s="18"/>
      <c r="C7" s="18"/>
      <c r="D7" s="18"/>
      <c r="E7" s="19"/>
    </row>
    <row r="8" spans="1:5" x14ac:dyDescent="0.35">
      <c r="A8" s="18"/>
      <c r="B8" s="18"/>
      <c r="C8" s="18"/>
      <c r="D8" s="18"/>
      <c r="E8" s="19"/>
    </row>
    <row r="9" spans="1:5" x14ac:dyDescent="0.35">
      <c r="A9" s="18"/>
      <c r="B9" s="18"/>
      <c r="C9" s="18"/>
      <c r="D9" s="18"/>
    </row>
    <row r="10" spans="1:5" x14ac:dyDescent="0.35">
      <c r="A10" s="18"/>
      <c r="B10" s="18"/>
      <c r="C10" s="18"/>
      <c r="D10" s="18"/>
      <c r="E10" s="1"/>
    </row>
    <row r="11" spans="1:5" x14ac:dyDescent="0.35">
      <c r="A11" s="18"/>
      <c r="B11" s="18"/>
      <c r="C11" s="18"/>
      <c r="D11" s="18"/>
      <c r="E11" s="20"/>
    </row>
    <row r="12" spans="1:5" x14ac:dyDescent="0.35">
      <c r="A12" s="18"/>
      <c r="B12" s="18"/>
      <c r="C12" s="18"/>
      <c r="D12" s="18"/>
      <c r="E12" s="20"/>
    </row>
    <row r="13" spans="1:5" x14ac:dyDescent="0.35">
      <c r="A13" s="18"/>
      <c r="B13" s="18"/>
      <c r="C13" s="18"/>
      <c r="D13" s="18"/>
      <c r="E13" s="20"/>
    </row>
    <row r="14" spans="1:5" x14ac:dyDescent="0.35">
      <c r="A14" s="18"/>
      <c r="B14" s="18"/>
      <c r="C14" s="18"/>
      <c r="D14" s="18"/>
      <c r="E14" s="20"/>
    </row>
  </sheetData>
  <mergeCells count="1">
    <mergeCell ref="A1:E1"/>
  </mergeCells>
  <conditionalFormatting sqref="A15:A21">
    <cfRule type="duplicateValues" dxfId="4"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Dev1</vt:lpstr>
      <vt:lpstr>DevA2</vt:lpstr>
      <vt:lpstr>properties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keywords/>
  <cp:lastModifiedBy>Noelle Flaton</cp:lastModifiedBy>
  <dcterms:created xsi:type="dcterms:W3CDTF">2020-01-24T22:02:07Z</dcterms:created>
  <dcterms:modified xsi:type="dcterms:W3CDTF">2021-06-10T17:51:00Z</dcterms:modified>
</cp:coreProperties>
</file>